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23250" windowHeight="11235" activeTab="1"/>
  </bookViews>
  <sheets>
    <sheet name="Инструкция" sheetId="3" r:id="rId1"/>
    <sheet name="Специалисты" sheetId="1" r:id="rId2"/>
    <sheet name="sch054077_Forma sbora svedenii " sheetId="2" r:id="rId3"/>
  </sheets>
  <calcPr calcId="124519"/>
</workbook>
</file>

<file path=xl/calcChain.xml><?xml version="1.0" encoding="utf-8"?>
<calcChain xmlns="http://schemas.openxmlformats.org/spreadsheetml/2006/main">
  <c r="P6" i="1"/>
  <c r="A104" i="2" l="1"/>
  <c r="A105"/>
  <c r="A106"/>
  <c r="A107"/>
  <c r="A108"/>
  <c r="A109"/>
  <c r="A110"/>
  <c r="A111"/>
  <c r="A112"/>
  <c r="A113"/>
  <c r="A114"/>
  <c r="A115"/>
  <c r="A116"/>
  <c r="A117"/>
  <c r="A118"/>
  <c r="A119"/>
  <c r="A120"/>
  <c r="A121"/>
  <c r="A122"/>
  <c r="A123"/>
  <c r="A124"/>
  <c r="A125"/>
  <c r="A126"/>
  <c r="A127"/>
  <c r="A128"/>
  <c r="A129"/>
  <c r="A130"/>
  <c r="A131"/>
  <c r="A132"/>
  <c r="A133"/>
  <c r="A134"/>
  <c r="A135"/>
  <c r="A136"/>
  <c r="A137"/>
  <c r="A138"/>
  <c r="A139"/>
  <c r="A140"/>
  <c r="A141"/>
  <c r="A142"/>
  <c r="A143"/>
  <c r="A144"/>
  <c r="A145"/>
  <c r="A146"/>
  <c r="A147"/>
  <c r="A148"/>
  <c r="A149"/>
  <c r="A150"/>
  <c r="A151"/>
  <c r="A152"/>
  <c r="A153"/>
  <c r="A154"/>
  <c r="A155"/>
  <c r="A156"/>
  <c r="A157"/>
  <c r="A158"/>
  <c r="A159"/>
  <c r="A160"/>
  <c r="A161"/>
  <c r="A162"/>
  <c r="A163"/>
  <c r="A164"/>
  <c r="A165"/>
  <c r="A166"/>
  <c r="A167"/>
  <c r="A168"/>
  <c r="A169"/>
  <c r="A170"/>
  <c r="A171"/>
  <c r="A172"/>
  <c r="A173"/>
  <c r="A174"/>
  <c r="A175"/>
  <c r="A176"/>
  <c r="A177"/>
  <c r="A178"/>
  <c r="A179"/>
  <c r="A180"/>
  <c r="A181"/>
  <c r="A182"/>
  <c r="A183"/>
  <c r="A184"/>
  <c r="A185"/>
  <c r="A186"/>
  <c r="A187"/>
  <c r="A188"/>
  <c r="A189"/>
  <c r="A190"/>
  <c r="A191"/>
  <c r="A192"/>
  <c r="A193"/>
  <c r="A194"/>
  <c r="A195"/>
  <c r="A196"/>
  <c r="A197"/>
  <c r="A198"/>
  <c r="A199"/>
  <c r="A200"/>
  <c r="A201"/>
  <c r="A202"/>
  <c r="A203"/>
  <c r="A204"/>
  <c r="A205"/>
  <c r="A206"/>
  <c r="A207"/>
  <c r="A208"/>
  <c r="A209"/>
  <c r="A210"/>
  <c r="A211"/>
  <c r="A212"/>
  <c r="A213"/>
  <c r="A214"/>
  <c r="A215"/>
  <c r="A216"/>
  <c r="A217"/>
  <c r="A218"/>
  <c r="A219"/>
  <c r="A220"/>
  <c r="A221"/>
  <c r="A222"/>
  <c r="A223"/>
  <c r="A224"/>
  <c r="A225"/>
  <c r="A226"/>
  <c r="A227"/>
  <c r="A228"/>
  <c r="A229"/>
  <c r="A230"/>
  <c r="A231"/>
  <c r="A232"/>
  <c r="A233"/>
  <c r="A234"/>
  <c r="A235"/>
  <c r="A236"/>
  <c r="A237"/>
  <c r="A238"/>
  <c r="A239"/>
  <c r="A240"/>
  <c r="A241"/>
  <c r="A242"/>
  <c r="A243"/>
  <c r="A244"/>
  <c r="A245"/>
  <c r="A246"/>
  <c r="A247"/>
  <c r="A248"/>
  <c r="A249"/>
  <c r="A250"/>
  <c r="A251"/>
  <c r="A252"/>
  <c r="A253"/>
  <c r="A254"/>
  <c r="A255"/>
  <c r="A256"/>
  <c r="A257"/>
  <c r="A258"/>
  <c r="A259"/>
  <c r="A260"/>
  <c r="A261"/>
  <c r="A262"/>
  <c r="A263"/>
  <c r="A264"/>
  <c r="A265"/>
  <c r="A266"/>
  <c r="A267"/>
  <c r="A268"/>
  <c r="A269"/>
  <c r="A270"/>
  <c r="A271"/>
  <c r="A272"/>
  <c r="A273"/>
  <c r="A274"/>
  <c r="A275"/>
  <c r="A276"/>
  <c r="A277"/>
  <c r="A278"/>
  <c r="A279"/>
  <c r="A280"/>
  <c r="A281"/>
  <c r="A282"/>
  <c r="A283"/>
  <c r="A284"/>
  <c r="A285"/>
  <c r="A286"/>
  <c r="A287"/>
  <c r="A288"/>
  <c r="A289"/>
  <c r="A290"/>
  <c r="A291"/>
  <c r="A292"/>
  <c r="A293"/>
  <c r="A294"/>
  <c r="A295"/>
  <c r="A296"/>
  <c r="A297"/>
  <c r="A298"/>
  <c r="A299"/>
  <c r="A300"/>
  <c r="A301"/>
  <c r="A302"/>
  <c r="A303"/>
  <c r="B104" l="1"/>
  <c r="C104"/>
  <c r="D104"/>
  <c r="E104"/>
  <c r="F104"/>
  <c r="G104"/>
  <c r="H104"/>
  <c r="B105"/>
  <c r="C105"/>
  <c r="D105"/>
  <c r="E105"/>
  <c r="F105"/>
  <c r="G105"/>
  <c r="H105"/>
  <c r="B106"/>
  <c r="C106"/>
  <c r="D106"/>
  <c r="E106"/>
  <c r="F106"/>
  <c r="G106"/>
  <c r="H106"/>
  <c r="B107"/>
  <c r="C107"/>
  <c r="D107"/>
  <c r="E107"/>
  <c r="F107"/>
  <c r="G107"/>
  <c r="H107"/>
  <c r="B108"/>
  <c r="C108"/>
  <c r="D108"/>
  <c r="E108"/>
  <c r="F108"/>
  <c r="G108"/>
  <c r="H108"/>
  <c r="B109"/>
  <c r="C109"/>
  <c r="D109"/>
  <c r="E109"/>
  <c r="F109"/>
  <c r="G109"/>
  <c r="H109"/>
  <c r="B110"/>
  <c r="C110"/>
  <c r="D110"/>
  <c r="E110"/>
  <c r="F110"/>
  <c r="G110"/>
  <c r="H110"/>
  <c r="B111"/>
  <c r="C111"/>
  <c r="D111"/>
  <c r="E111"/>
  <c r="F111"/>
  <c r="G111"/>
  <c r="H111"/>
  <c r="B112"/>
  <c r="C112"/>
  <c r="D112"/>
  <c r="E112"/>
  <c r="F112"/>
  <c r="G112"/>
  <c r="H112"/>
  <c r="B113"/>
  <c r="C113"/>
  <c r="D113"/>
  <c r="E113"/>
  <c r="F113"/>
  <c r="G113"/>
  <c r="H113"/>
  <c r="B114"/>
  <c r="C114"/>
  <c r="D114"/>
  <c r="E114"/>
  <c r="F114"/>
  <c r="G114"/>
  <c r="H114"/>
  <c r="B115"/>
  <c r="C115"/>
  <c r="D115"/>
  <c r="E115"/>
  <c r="F115"/>
  <c r="G115"/>
  <c r="H115"/>
  <c r="B116"/>
  <c r="C116"/>
  <c r="D116"/>
  <c r="E116"/>
  <c r="F116"/>
  <c r="G116"/>
  <c r="H116"/>
  <c r="B117"/>
  <c r="C117"/>
  <c r="D117"/>
  <c r="E117"/>
  <c r="F117"/>
  <c r="G117"/>
  <c r="H117"/>
  <c r="B118"/>
  <c r="C118"/>
  <c r="D118"/>
  <c r="E118"/>
  <c r="F118"/>
  <c r="G118"/>
  <c r="H118"/>
  <c r="B119"/>
  <c r="C119"/>
  <c r="D119"/>
  <c r="E119"/>
  <c r="F119"/>
  <c r="G119"/>
  <c r="H119"/>
  <c r="B120"/>
  <c r="C120"/>
  <c r="D120"/>
  <c r="E120"/>
  <c r="F120"/>
  <c r="G120"/>
  <c r="H120"/>
  <c r="B121"/>
  <c r="C121"/>
  <c r="D121"/>
  <c r="E121"/>
  <c r="F121"/>
  <c r="G121"/>
  <c r="H121"/>
  <c r="B122"/>
  <c r="C122"/>
  <c r="D122"/>
  <c r="E122"/>
  <c r="F122"/>
  <c r="G122"/>
  <c r="H122"/>
  <c r="B123"/>
  <c r="C123"/>
  <c r="D123"/>
  <c r="E123"/>
  <c r="F123"/>
  <c r="G123"/>
  <c r="H123"/>
  <c r="B124"/>
  <c r="C124"/>
  <c r="D124"/>
  <c r="E124"/>
  <c r="F124"/>
  <c r="G124"/>
  <c r="H124"/>
  <c r="B125"/>
  <c r="C125"/>
  <c r="D125"/>
  <c r="E125"/>
  <c r="F125"/>
  <c r="G125"/>
  <c r="H125"/>
  <c r="B126"/>
  <c r="C126"/>
  <c r="D126"/>
  <c r="E126"/>
  <c r="F126"/>
  <c r="G126"/>
  <c r="H126"/>
  <c r="B127"/>
  <c r="C127"/>
  <c r="D127"/>
  <c r="E127"/>
  <c r="F127"/>
  <c r="G127"/>
  <c r="H127"/>
  <c r="B128"/>
  <c r="C128"/>
  <c r="D128"/>
  <c r="E128"/>
  <c r="F128"/>
  <c r="G128"/>
  <c r="H128"/>
  <c r="B129"/>
  <c r="C129"/>
  <c r="D129"/>
  <c r="E129"/>
  <c r="F129"/>
  <c r="G129"/>
  <c r="H129"/>
  <c r="B130"/>
  <c r="C130"/>
  <c r="D130"/>
  <c r="E130"/>
  <c r="F130"/>
  <c r="G130"/>
  <c r="H130"/>
  <c r="B131"/>
  <c r="C131"/>
  <c r="D131"/>
  <c r="E131"/>
  <c r="F131"/>
  <c r="G131"/>
  <c r="H131"/>
  <c r="B132"/>
  <c r="C132"/>
  <c r="D132"/>
  <c r="E132"/>
  <c r="F132"/>
  <c r="G132"/>
  <c r="H132"/>
  <c r="B133"/>
  <c r="C133"/>
  <c r="D133"/>
  <c r="E133"/>
  <c r="F133"/>
  <c r="G133"/>
  <c r="H133"/>
  <c r="B134"/>
  <c r="C134"/>
  <c r="D134"/>
  <c r="E134"/>
  <c r="F134"/>
  <c r="G134"/>
  <c r="H134"/>
  <c r="B135"/>
  <c r="C135"/>
  <c r="D135"/>
  <c r="E135"/>
  <c r="F135"/>
  <c r="G135"/>
  <c r="H135"/>
  <c r="B136"/>
  <c r="C136"/>
  <c r="D136"/>
  <c r="E136"/>
  <c r="F136"/>
  <c r="G136"/>
  <c r="H136"/>
  <c r="B137"/>
  <c r="C137"/>
  <c r="D137"/>
  <c r="E137"/>
  <c r="F137"/>
  <c r="G137"/>
  <c r="H137"/>
  <c r="B138"/>
  <c r="C138"/>
  <c r="D138"/>
  <c r="E138"/>
  <c r="F138"/>
  <c r="G138"/>
  <c r="H138"/>
  <c r="B139"/>
  <c r="C139"/>
  <c r="D139"/>
  <c r="E139"/>
  <c r="F139"/>
  <c r="G139"/>
  <c r="H139"/>
  <c r="B140"/>
  <c r="C140"/>
  <c r="D140"/>
  <c r="E140"/>
  <c r="F140"/>
  <c r="G140"/>
  <c r="H140"/>
  <c r="B141"/>
  <c r="C141"/>
  <c r="D141"/>
  <c r="E141"/>
  <c r="F141"/>
  <c r="G141"/>
  <c r="H141"/>
  <c r="B142"/>
  <c r="C142"/>
  <c r="D142"/>
  <c r="E142"/>
  <c r="F142"/>
  <c r="G142"/>
  <c r="H142"/>
  <c r="B143"/>
  <c r="C143"/>
  <c r="D143"/>
  <c r="E143"/>
  <c r="F143"/>
  <c r="G143"/>
  <c r="H143"/>
  <c r="B144"/>
  <c r="C144"/>
  <c r="D144"/>
  <c r="E144"/>
  <c r="F144"/>
  <c r="G144"/>
  <c r="H144"/>
  <c r="B145"/>
  <c r="C145"/>
  <c r="D145"/>
  <c r="E145"/>
  <c r="F145"/>
  <c r="G145"/>
  <c r="H145"/>
  <c r="B146"/>
  <c r="C146"/>
  <c r="D146"/>
  <c r="E146"/>
  <c r="F146"/>
  <c r="G146"/>
  <c r="H146"/>
  <c r="B147"/>
  <c r="C147"/>
  <c r="D147"/>
  <c r="E147"/>
  <c r="F147"/>
  <c r="G147"/>
  <c r="H147"/>
  <c r="B148"/>
  <c r="C148"/>
  <c r="D148"/>
  <c r="E148"/>
  <c r="F148"/>
  <c r="G148"/>
  <c r="H148"/>
  <c r="B149"/>
  <c r="C149"/>
  <c r="D149"/>
  <c r="E149"/>
  <c r="F149"/>
  <c r="G149"/>
  <c r="H149"/>
  <c r="B150"/>
  <c r="C150"/>
  <c r="D150"/>
  <c r="E150"/>
  <c r="F150"/>
  <c r="G150"/>
  <c r="H150"/>
  <c r="B151"/>
  <c r="C151"/>
  <c r="D151"/>
  <c r="E151"/>
  <c r="F151"/>
  <c r="G151"/>
  <c r="H151"/>
  <c r="B152"/>
  <c r="C152"/>
  <c r="D152"/>
  <c r="E152"/>
  <c r="F152"/>
  <c r="G152"/>
  <c r="H152"/>
  <c r="B153"/>
  <c r="C153"/>
  <c r="D153"/>
  <c r="E153"/>
  <c r="F153"/>
  <c r="G153"/>
  <c r="H153"/>
  <c r="B154"/>
  <c r="C154"/>
  <c r="D154"/>
  <c r="E154"/>
  <c r="F154"/>
  <c r="G154"/>
  <c r="H154"/>
  <c r="B155"/>
  <c r="C155"/>
  <c r="D155"/>
  <c r="E155"/>
  <c r="F155"/>
  <c r="G155"/>
  <c r="H155"/>
  <c r="B156"/>
  <c r="C156"/>
  <c r="D156"/>
  <c r="E156"/>
  <c r="F156"/>
  <c r="G156"/>
  <c r="H156"/>
  <c r="B157"/>
  <c r="C157"/>
  <c r="D157"/>
  <c r="E157"/>
  <c r="F157"/>
  <c r="G157"/>
  <c r="H157"/>
  <c r="B158"/>
  <c r="C158"/>
  <c r="D158"/>
  <c r="E158"/>
  <c r="F158"/>
  <c r="G158"/>
  <c r="H158"/>
  <c r="B159"/>
  <c r="C159"/>
  <c r="D159"/>
  <c r="E159"/>
  <c r="F159"/>
  <c r="G159"/>
  <c r="H159"/>
  <c r="B160"/>
  <c r="C160"/>
  <c r="D160"/>
  <c r="E160"/>
  <c r="F160"/>
  <c r="G160"/>
  <c r="H160"/>
  <c r="B161"/>
  <c r="C161"/>
  <c r="D161"/>
  <c r="E161"/>
  <c r="F161"/>
  <c r="G161"/>
  <c r="H161"/>
  <c r="B162"/>
  <c r="C162"/>
  <c r="D162"/>
  <c r="E162"/>
  <c r="F162"/>
  <c r="G162"/>
  <c r="H162"/>
  <c r="B163"/>
  <c r="C163"/>
  <c r="D163"/>
  <c r="E163"/>
  <c r="F163"/>
  <c r="G163"/>
  <c r="H163"/>
  <c r="B164"/>
  <c r="C164"/>
  <c r="D164"/>
  <c r="E164"/>
  <c r="F164"/>
  <c r="G164"/>
  <c r="H164"/>
  <c r="B165"/>
  <c r="C165"/>
  <c r="D165"/>
  <c r="E165"/>
  <c r="F165"/>
  <c r="G165"/>
  <c r="H165"/>
  <c r="B166"/>
  <c r="C166"/>
  <c r="D166"/>
  <c r="E166"/>
  <c r="F166"/>
  <c r="G166"/>
  <c r="H166"/>
  <c r="B167"/>
  <c r="C167"/>
  <c r="D167"/>
  <c r="E167"/>
  <c r="F167"/>
  <c r="G167"/>
  <c r="H167"/>
  <c r="B168"/>
  <c r="C168"/>
  <c r="D168"/>
  <c r="E168"/>
  <c r="F168"/>
  <c r="G168"/>
  <c r="H168"/>
  <c r="B169"/>
  <c r="C169"/>
  <c r="D169"/>
  <c r="E169"/>
  <c r="F169"/>
  <c r="G169"/>
  <c r="H169"/>
  <c r="B170"/>
  <c r="C170"/>
  <c r="D170"/>
  <c r="E170"/>
  <c r="F170"/>
  <c r="G170"/>
  <c r="H170"/>
  <c r="B171"/>
  <c r="C171"/>
  <c r="D171"/>
  <c r="E171"/>
  <c r="F171"/>
  <c r="G171"/>
  <c r="H171"/>
  <c r="B172"/>
  <c r="C172"/>
  <c r="D172"/>
  <c r="E172"/>
  <c r="F172"/>
  <c r="G172"/>
  <c r="H172"/>
  <c r="B173"/>
  <c r="C173"/>
  <c r="D173"/>
  <c r="E173"/>
  <c r="F173"/>
  <c r="G173"/>
  <c r="H173"/>
  <c r="B174"/>
  <c r="C174"/>
  <c r="D174"/>
  <c r="E174"/>
  <c r="F174"/>
  <c r="G174"/>
  <c r="H174"/>
  <c r="B175"/>
  <c r="C175"/>
  <c r="D175"/>
  <c r="E175"/>
  <c r="F175"/>
  <c r="G175"/>
  <c r="H175"/>
  <c r="B176"/>
  <c r="C176"/>
  <c r="D176"/>
  <c r="E176"/>
  <c r="F176"/>
  <c r="G176"/>
  <c r="H176"/>
  <c r="B177"/>
  <c r="C177"/>
  <c r="D177"/>
  <c r="E177"/>
  <c r="F177"/>
  <c r="G177"/>
  <c r="H177"/>
  <c r="B178"/>
  <c r="C178"/>
  <c r="D178"/>
  <c r="E178"/>
  <c r="F178"/>
  <c r="G178"/>
  <c r="H178"/>
  <c r="B179"/>
  <c r="C179"/>
  <c r="D179"/>
  <c r="E179"/>
  <c r="F179"/>
  <c r="G179"/>
  <c r="H179"/>
  <c r="B180"/>
  <c r="C180"/>
  <c r="D180"/>
  <c r="E180"/>
  <c r="F180"/>
  <c r="G180"/>
  <c r="H180"/>
  <c r="B181"/>
  <c r="C181"/>
  <c r="D181"/>
  <c r="E181"/>
  <c r="F181"/>
  <c r="G181"/>
  <c r="H181"/>
  <c r="B182"/>
  <c r="C182"/>
  <c r="D182"/>
  <c r="E182"/>
  <c r="F182"/>
  <c r="G182"/>
  <c r="H182"/>
  <c r="B183"/>
  <c r="C183"/>
  <c r="D183"/>
  <c r="E183"/>
  <c r="F183"/>
  <c r="G183"/>
  <c r="H183"/>
  <c r="B184"/>
  <c r="C184"/>
  <c r="D184"/>
  <c r="E184"/>
  <c r="F184"/>
  <c r="G184"/>
  <c r="H184"/>
  <c r="B185"/>
  <c r="C185"/>
  <c r="D185"/>
  <c r="E185"/>
  <c r="F185"/>
  <c r="G185"/>
  <c r="H185"/>
  <c r="B186"/>
  <c r="C186"/>
  <c r="D186"/>
  <c r="E186"/>
  <c r="F186"/>
  <c r="G186"/>
  <c r="H186"/>
  <c r="B187"/>
  <c r="C187"/>
  <c r="D187"/>
  <c r="E187"/>
  <c r="F187"/>
  <c r="G187"/>
  <c r="H187"/>
  <c r="B188"/>
  <c r="C188"/>
  <c r="D188"/>
  <c r="E188"/>
  <c r="F188"/>
  <c r="G188"/>
  <c r="H188"/>
  <c r="B189"/>
  <c r="C189"/>
  <c r="D189"/>
  <c r="E189"/>
  <c r="F189"/>
  <c r="G189"/>
  <c r="H189"/>
  <c r="B190"/>
  <c r="C190"/>
  <c r="D190"/>
  <c r="E190"/>
  <c r="F190"/>
  <c r="G190"/>
  <c r="H190"/>
  <c r="B191"/>
  <c r="C191"/>
  <c r="D191"/>
  <c r="E191"/>
  <c r="F191"/>
  <c r="G191"/>
  <c r="H191"/>
  <c r="B192"/>
  <c r="C192"/>
  <c r="D192"/>
  <c r="E192"/>
  <c r="F192"/>
  <c r="G192"/>
  <c r="H192"/>
  <c r="B193"/>
  <c r="C193"/>
  <c r="D193"/>
  <c r="E193"/>
  <c r="F193"/>
  <c r="G193"/>
  <c r="H193"/>
  <c r="B194"/>
  <c r="C194"/>
  <c r="D194"/>
  <c r="E194"/>
  <c r="F194"/>
  <c r="G194"/>
  <c r="H194"/>
  <c r="B195"/>
  <c r="C195"/>
  <c r="D195"/>
  <c r="E195"/>
  <c r="F195"/>
  <c r="G195"/>
  <c r="H195"/>
  <c r="B196"/>
  <c r="C196"/>
  <c r="D196"/>
  <c r="E196"/>
  <c r="F196"/>
  <c r="G196"/>
  <c r="H196"/>
  <c r="B197"/>
  <c r="C197"/>
  <c r="D197"/>
  <c r="E197"/>
  <c r="F197"/>
  <c r="G197"/>
  <c r="H197"/>
  <c r="B198"/>
  <c r="C198"/>
  <c r="D198"/>
  <c r="E198"/>
  <c r="F198"/>
  <c r="G198"/>
  <c r="H198"/>
  <c r="B199"/>
  <c r="C199"/>
  <c r="D199"/>
  <c r="E199"/>
  <c r="F199"/>
  <c r="G199"/>
  <c r="H199"/>
  <c r="B200"/>
  <c r="C200"/>
  <c r="D200"/>
  <c r="E200"/>
  <c r="F200"/>
  <c r="G200"/>
  <c r="H200"/>
  <c r="B201"/>
  <c r="C201"/>
  <c r="D201"/>
  <c r="E201"/>
  <c r="F201"/>
  <c r="G201"/>
  <c r="H201"/>
  <c r="B202"/>
  <c r="C202"/>
  <c r="D202"/>
  <c r="E202"/>
  <c r="F202"/>
  <c r="G202"/>
  <c r="H202"/>
  <c r="B203"/>
  <c r="C203"/>
  <c r="D203"/>
  <c r="E203"/>
  <c r="F203"/>
  <c r="G203"/>
  <c r="H203"/>
  <c r="B204"/>
  <c r="C204"/>
  <c r="D204"/>
  <c r="E204"/>
  <c r="F204"/>
  <c r="G204"/>
  <c r="H204"/>
  <c r="B205"/>
  <c r="C205"/>
  <c r="D205"/>
  <c r="E205"/>
  <c r="F205"/>
  <c r="G205"/>
  <c r="H205"/>
  <c r="B206"/>
  <c r="C206"/>
  <c r="D206"/>
  <c r="E206"/>
  <c r="F206"/>
  <c r="G206"/>
  <c r="H206"/>
  <c r="B207"/>
  <c r="C207"/>
  <c r="D207"/>
  <c r="E207"/>
  <c r="F207"/>
  <c r="G207"/>
  <c r="H207"/>
  <c r="B208"/>
  <c r="C208"/>
  <c r="D208"/>
  <c r="E208"/>
  <c r="F208"/>
  <c r="G208"/>
  <c r="H208"/>
  <c r="B209"/>
  <c r="C209"/>
  <c r="D209"/>
  <c r="E209"/>
  <c r="F209"/>
  <c r="G209"/>
  <c r="H209"/>
  <c r="B210"/>
  <c r="C210"/>
  <c r="D210"/>
  <c r="E210"/>
  <c r="F210"/>
  <c r="G210"/>
  <c r="H210"/>
  <c r="B211"/>
  <c r="C211"/>
  <c r="D211"/>
  <c r="E211"/>
  <c r="F211"/>
  <c r="G211"/>
  <c r="H211"/>
  <c r="B212"/>
  <c r="C212"/>
  <c r="D212"/>
  <c r="E212"/>
  <c r="F212"/>
  <c r="G212"/>
  <c r="H212"/>
  <c r="B213"/>
  <c r="C213"/>
  <c r="D213"/>
  <c r="E213"/>
  <c r="F213"/>
  <c r="G213"/>
  <c r="H213"/>
  <c r="B214"/>
  <c r="C214"/>
  <c r="D214"/>
  <c r="E214"/>
  <c r="F214"/>
  <c r="G214"/>
  <c r="H214"/>
  <c r="B215"/>
  <c r="C215"/>
  <c r="D215"/>
  <c r="E215"/>
  <c r="F215"/>
  <c r="G215"/>
  <c r="H215"/>
  <c r="B216"/>
  <c r="C216"/>
  <c r="D216"/>
  <c r="E216"/>
  <c r="F216"/>
  <c r="G216"/>
  <c r="H216"/>
  <c r="B217"/>
  <c r="C217"/>
  <c r="D217"/>
  <c r="E217"/>
  <c r="F217"/>
  <c r="G217"/>
  <c r="H217"/>
  <c r="B218"/>
  <c r="C218"/>
  <c r="D218"/>
  <c r="E218"/>
  <c r="F218"/>
  <c r="G218"/>
  <c r="H218"/>
  <c r="B219"/>
  <c r="C219"/>
  <c r="D219"/>
  <c r="E219"/>
  <c r="F219"/>
  <c r="G219"/>
  <c r="H219"/>
  <c r="B220"/>
  <c r="C220"/>
  <c r="D220"/>
  <c r="E220"/>
  <c r="F220"/>
  <c r="G220"/>
  <c r="H220"/>
  <c r="B221"/>
  <c r="C221"/>
  <c r="D221"/>
  <c r="E221"/>
  <c r="F221"/>
  <c r="G221"/>
  <c r="H221"/>
  <c r="B222"/>
  <c r="C222"/>
  <c r="D222"/>
  <c r="E222"/>
  <c r="F222"/>
  <c r="G222"/>
  <c r="H222"/>
  <c r="B223"/>
  <c r="C223"/>
  <c r="D223"/>
  <c r="E223"/>
  <c r="F223"/>
  <c r="G223"/>
  <c r="H223"/>
  <c r="B224"/>
  <c r="C224"/>
  <c r="D224"/>
  <c r="E224"/>
  <c r="F224"/>
  <c r="G224"/>
  <c r="H224"/>
  <c r="B225"/>
  <c r="C225"/>
  <c r="D225"/>
  <c r="E225"/>
  <c r="F225"/>
  <c r="G225"/>
  <c r="H225"/>
  <c r="B226"/>
  <c r="C226"/>
  <c r="D226"/>
  <c r="E226"/>
  <c r="F226"/>
  <c r="G226"/>
  <c r="H226"/>
  <c r="B227"/>
  <c r="C227"/>
  <c r="D227"/>
  <c r="E227"/>
  <c r="F227"/>
  <c r="G227"/>
  <c r="H227"/>
  <c r="B228"/>
  <c r="C228"/>
  <c r="D228"/>
  <c r="E228"/>
  <c r="F228"/>
  <c r="G228"/>
  <c r="H228"/>
  <c r="B229"/>
  <c r="C229"/>
  <c r="D229"/>
  <c r="E229"/>
  <c r="F229"/>
  <c r="G229"/>
  <c r="H229"/>
  <c r="B230"/>
  <c r="C230"/>
  <c r="D230"/>
  <c r="E230"/>
  <c r="F230"/>
  <c r="G230"/>
  <c r="H230"/>
  <c r="B231"/>
  <c r="C231"/>
  <c r="D231"/>
  <c r="E231"/>
  <c r="F231"/>
  <c r="G231"/>
  <c r="H231"/>
  <c r="B232"/>
  <c r="C232"/>
  <c r="D232"/>
  <c r="E232"/>
  <c r="F232"/>
  <c r="G232"/>
  <c r="H232"/>
  <c r="B233"/>
  <c r="C233"/>
  <c r="D233"/>
  <c r="E233"/>
  <c r="F233"/>
  <c r="G233"/>
  <c r="H233"/>
  <c r="B234"/>
  <c r="C234"/>
  <c r="D234"/>
  <c r="E234"/>
  <c r="F234"/>
  <c r="G234"/>
  <c r="H234"/>
  <c r="B235"/>
  <c r="C235"/>
  <c r="D235"/>
  <c r="E235"/>
  <c r="F235"/>
  <c r="G235"/>
  <c r="H235"/>
  <c r="B236"/>
  <c r="C236"/>
  <c r="D236"/>
  <c r="E236"/>
  <c r="F236"/>
  <c r="G236"/>
  <c r="H236"/>
  <c r="B237"/>
  <c r="C237"/>
  <c r="D237"/>
  <c r="E237"/>
  <c r="F237"/>
  <c r="G237"/>
  <c r="H237"/>
  <c r="B238"/>
  <c r="C238"/>
  <c r="D238"/>
  <c r="E238"/>
  <c r="F238"/>
  <c r="G238"/>
  <c r="H238"/>
  <c r="B239"/>
  <c r="C239"/>
  <c r="D239"/>
  <c r="E239"/>
  <c r="F239"/>
  <c r="G239"/>
  <c r="H239"/>
  <c r="B240"/>
  <c r="C240"/>
  <c r="D240"/>
  <c r="E240"/>
  <c r="F240"/>
  <c r="G240"/>
  <c r="H240"/>
  <c r="B241"/>
  <c r="C241"/>
  <c r="D241"/>
  <c r="E241"/>
  <c r="F241"/>
  <c r="G241"/>
  <c r="H241"/>
  <c r="B242"/>
  <c r="C242"/>
  <c r="D242"/>
  <c r="E242"/>
  <c r="F242"/>
  <c r="G242"/>
  <c r="H242"/>
  <c r="B243"/>
  <c r="C243"/>
  <c r="D243"/>
  <c r="E243"/>
  <c r="F243"/>
  <c r="G243"/>
  <c r="H243"/>
  <c r="B244"/>
  <c r="C244"/>
  <c r="D244"/>
  <c r="E244"/>
  <c r="F244"/>
  <c r="G244"/>
  <c r="H244"/>
  <c r="B245"/>
  <c r="C245"/>
  <c r="D245"/>
  <c r="E245"/>
  <c r="F245"/>
  <c r="G245"/>
  <c r="H245"/>
  <c r="B246"/>
  <c r="C246"/>
  <c r="D246"/>
  <c r="E246"/>
  <c r="F246"/>
  <c r="G246"/>
  <c r="H246"/>
  <c r="B247"/>
  <c r="C247"/>
  <c r="D247"/>
  <c r="E247"/>
  <c r="F247"/>
  <c r="G247"/>
  <c r="H247"/>
  <c r="B248"/>
  <c r="C248"/>
  <c r="D248"/>
  <c r="E248"/>
  <c r="F248"/>
  <c r="G248"/>
  <c r="H248"/>
  <c r="B249"/>
  <c r="C249"/>
  <c r="D249"/>
  <c r="E249"/>
  <c r="F249"/>
  <c r="G249"/>
  <c r="H249"/>
  <c r="B250"/>
  <c r="C250"/>
  <c r="D250"/>
  <c r="E250"/>
  <c r="F250"/>
  <c r="G250"/>
  <c r="H250"/>
  <c r="B251"/>
  <c r="C251"/>
  <c r="D251"/>
  <c r="E251"/>
  <c r="F251"/>
  <c r="G251"/>
  <c r="H251"/>
  <c r="B252"/>
  <c r="C252"/>
  <c r="D252"/>
  <c r="E252"/>
  <c r="F252"/>
  <c r="G252"/>
  <c r="H252"/>
  <c r="B253"/>
  <c r="C253"/>
  <c r="D253"/>
  <c r="E253"/>
  <c r="F253"/>
  <c r="G253"/>
  <c r="H253"/>
  <c r="B254"/>
  <c r="C254"/>
  <c r="D254"/>
  <c r="E254"/>
  <c r="F254"/>
  <c r="G254"/>
  <c r="H254"/>
  <c r="B255"/>
  <c r="C255"/>
  <c r="D255"/>
  <c r="E255"/>
  <c r="F255"/>
  <c r="G255"/>
  <c r="H255"/>
  <c r="B256"/>
  <c r="C256"/>
  <c r="D256"/>
  <c r="E256"/>
  <c r="F256"/>
  <c r="G256"/>
  <c r="H256"/>
  <c r="B257"/>
  <c r="C257"/>
  <c r="D257"/>
  <c r="E257"/>
  <c r="F257"/>
  <c r="G257"/>
  <c r="H257"/>
  <c r="B258"/>
  <c r="C258"/>
  <c r="D258"/>
  <c r="E258"/>
  <c r="F258"/>
  <c r="G258"/>
  <c r="H258"/>
  <c r="B259"/>
  <c r="C259"/>
  <c r="D259"/>
  <c r="E259"/>
  <c r="F259"/>
  <c r="G259"/>
  <c r="H259"/>
  <c r="B260"/>
  <c r="C260"/>
  <c r="D260"/>
  <c r="E260"/>
  <c r="F260"/>
  <c r="G260"/>
  <c r="H260"/>
  <c r="B261"/>
  <c r="C261"/>
  <c r="D261"/>
  <c r="E261"/>
  <c r="F261"/>
  <c r="G261"/>
  <c r="H261"/>
  <c r="B262"/>
  <c r="C262"/>
  <c r="D262"/>
  <c r="E262"/>
  <c r="F262"/>
  <c r="G262"/>
  <c r="H262"/>
  <c r="B263"/>
  <c r="C263"/>
  <c r="D263"/>
  <c r="E263"/>
  <c r="F263"/>
  <c r="G263"/>
  <c r="H263"/>
  <c r="B264"/>
  <c r="C264"/>
  <c r="D264"/>
  <c r="E264"/>
  <c r="F264"/>
  <c r="G264"/>
  <c r="H264"/>
  <c r="B265"/>
  <c r="C265"/>
  <c r="D265"/>
  <c r="E265"/>
  <c r="F265"/>
  <c r="G265"/>
  <c r="H265"/>
  <c r="B266"/>
  <c r="C266"/>
  <c r="D266"/>
  <c r="E266"/>
  <c r="F266"/>
  <c r="G266"/>
  <c r="H266"/>
  <c r="B267"/>
  <c r="C267"/>
  <c r="D267"/>
  <c r="E267"/>
  <c r="F267"/>
  <c r="G267"/>
  <c r="H267"/>
  <c r="B268"/>
  <c r="C268"/>
  <c r="D268"/>
  <c r="E268"/>
  <c r="F268"/>
  <c r="G268"/>
  <c r="H268"/>
  <c r="B269"/>
  <c r="C269"/>
  <c r="D269"/>
  <c r="E269"/>
  <c r="F269"/>
  <c r="G269"/>
  <c r="H269"/>
  <c r="B270"/>
  <c r="C270"/>
  <c r="D270"/>
  <c r="E270"/>
  <c r="F270"/>
  <c r="G270"/>
  <c r="H270"/>
  <c r="B271"/>
  <c r="C271"/>
  <c r="D271"/>
  <c r="E271"/>
  <c r="F271"/>
  <c r="G271"/>
  <c r="H271"/>
  <c r="B272"/>
  <c r="C272"/>
  <c r="D272"/>
  <c r="E272"/>
  <c r="F272"/>
  <c r="G272"/>
  <c r="H272"/>
  <c r="B273"/>
  <c r="C273"/>
  <c r="D273"/>
  <c r="E273"/>
  <c r="F273"/>
  <c r="G273"/>
  <c r="H273"/>
  <c r="B274"/>
  <c r="C274"/>
  <c r="D274"/>
  <c r="E274"/>
  <c r="F274"/>
  <c r="G274"/>
  <c r="H274"/>
  <c r="B275"/>
  <c r="C275"/>
  <c r="D275"/>
  <c r="E275"/>
  <c r="F275"/>
  <c r="G275"/>
  <c r="H275"/>
  <c r="B276"/>
  <c r="C276"/>
  <c r="D276"/>
  <c r="E276"/>
  <c r="F276"/>
  <c r="G276"/>
  <c r="H276"/>
  <c r="B277"/>
  <c r="C277"/>
  <c r="D277"/>
  <c r="E277"/>
  <c r="F277"/>
  <c r="G277"/>
  <c r="H277"/>
  <c r="B278"/>
  <c r="C278"/>
  <c r="D278"/>
  <c r="E278"/>
  <c r="F278"/>
  <c r="G278"/>
  <c r="H278"/>
  <c r="B279"/>
  <c r="C279"/>
  <c r="D279"/>
  <c r="E279"/>
  <c r="F279"/>
  <c r="G279"/>
  <c r="H279"/>
  <c r="B280"/>
  <c r="C280"/>
  <c r="D280"/>
  <c r="E280"/>
  <c r="F280"/>
  <c r="G280"/>
  <c r="H280"/>
  <c r="B281"/>
  <c r="C281"/>
  <c r="D281"/>
  <c r="E281"/>
  <c r="F281"/>
  <c r="G281"/>
  <c r="H281"/>
  <c r="B282"/>
  <c r="C282"/>
  <c r="D282"/>
  <c r="E282"/>
  <c r="F282"/>
  <c r="G282"/>
  <c r="H282"/>
  <c r="B283"/>
  <c r="C283"/>
  <c r="D283"/>
  <c r="E283"/>
  <c r="F283"/>
  <c r="G283"/>
  <c r="H283"/>
  <c r="B284"/>
  <c r="C284"/>
  <c r="D284"/>
  <c r="E284"/>
  <c r="F284"/>
  <c r="G284"/>
  <c r="H284"/>
  <c r="B285"/>
  <c r="C285"/>
  <c r="D285"/>
  <c r="E285"/>
  <c r="F285"/>
  <c r="G285"/>
  <c r="H285"/>
  <c r="B286"/>
  <c r="C286"/>
  <c r="D286"/>
  <c r="E286"/>
  <c r="F286"/>
  <c r="G286"/>
  <c r="H286"/>
  <c r="B287"/>
  <c r="C287"/>
  <c r="D287"/>
  <c r="E287"/>
  <c r="F287"/>
  <c r="G287"/>
  <c r="H287"/>
  <c r="B288"/>
  <c r="C288"/>
  <c r="D288"/>
  <c r="E288"/>
  <c r="F288"/>
  <c r="G288"/>
  <c r="H288"/>
  <c r="B289"/>
  <c r="C289"/>
  <c r="D289"/>
  <c r="E289"/>
  <c r="F289"/>
  <c r="G289"/>
  <c r="H289"/>
  <c r="B290"/>
  <c r="C290"/>
  <c r="D290"/>
  <c r="E290"/>
  <c r="F290"/>
  <c r="G290"/>
  <c r="H290"/>
  <c r="B291"/>
  <c r="C291"/>
  <c r="D291"/>
  <c r="E291"/>
  <c r="F291"/>
  <c r="G291"/>
  <c r="H291"/>
  <c r="B292"/>
  <c r="C292"/>
  <c r="D292"/>
  <c r="E292"/>
  <c r="F292"/>
  <c r="G292"/>
  <c r="H292"/>
  <c r="B293"/>
  <c r="C293"/>
  <c r="D293"/>
  <c r="E293"/>
  <c r="F293"/>
  <c r="G293"/>
  <c r="H293"/>
  <c r="B294"/>
  <c r="C294"/>
  <c r="D294"/>
  <c r="E294"/>
  <c r="F294"/>
  <c r="G294"/>
  <c r="H294"/>
  <c r="B295"/>
  <c r="C295"/>
  <c r="D295"/>
  <c r="E295"/>
  <c r="F295"/>
  <c r="G295"/>
  <c r="H295"/>
  <c r="B296"/>
  <c r="C296"/>
  <c r="D296"/>
  <c r="E296"/>
  <c r="F296"/>
  <c r="G296"/>
  <c r="H296"/>
  <c r="B297"/>
  <c r="C297"/>
  <c r="D297"/>
  <c r="E297"/>
  <c r="F297"/>
  <c r="G297"/>
  <c r="H297"/>
  <c r="B298"/>
  <c r="C298"/>
  <c r="D298"/>
  <c r="E298"/>
  <c r="F298"/>
  <c r="G298"/>
  <c r="H298"/>
  <c r="B299"/>
  <c r="C299"/>
  <c r="D299"/>
  <c r="E299"/>
  <c r="F299"/>
  <c r="G299"/>
  <c r="H299"/>
  <c r="B300"/>
  <c r="C300"/>
  <c r="D300"/>
  <c r="E300"/>
  <c r="F300"/>
  <c r="G300"/>
  <c r="H300"/>
  <c r="B301"/>
  <c r="C301"/>
  <c r="D301"/>
  <c r="E301"/>
  <c r="F301"/>
  <c r="G301"/>
  <c r="H301"/>
  <c r="B302"/>
  <c r="C302"/>
  <c r="D302"/>
  <c r="E302"/>
  <c r="F302"/>
  <c r="G302"/>
  <c r="H302"/>
  <c r="B303"/>
  <c r="C303"/>
  <c r="D303"/>
  <c r="E303"/>
  <c r="F303"/>
  <c r="G303"/>
  <c r="H303"/>
  <c r="L106" i="1"/>
  <c r="S106" s="1"/>
  <c r="M106"/>
  <c r="T106" s="1"/>
  <c r="N106"/>
  <c r="O106"/>
  <c r="P106"/>
  <c r="Q106"/>
  <c r="U106"/>
  <c r="L107"/>
  <c r="R107" s="1"/>
  <c r="M107"/>
  <c r="N107"/>
  <c r="O107"/>
  <c r="P107"/>
  <c r="Q107"/>
  <c r="T107"/>
  <c r="U107"/>
  <c r="L108"/>
  <c r="M108"/>
  <c r="T108" s="1"/>
  <c r="N108"/>
  <c r="O108"/>
  <c r="P108"/>
  <c r="Q108"/>
  <c r="R108"/>
  <c r="S108"/>
  <c r="U108"/>
  <c r="L109"/>
  <c r="R109" s="1"/>
  <c r="M109"/>
  <c r="N109"/>
  <c r="O109"/>
  <c r="T109" s="1"/>
  <c r="P109"/>
  <c r="Q109"/>
  <c r="U109"/>
  <c r="L110"/>
  <c r="S110" s="1"/>
  <c r="M110"/>
  <c r="T110" s="1"/>
  <c r="N110"/>
  <c r="O110"/>
  <c r="P110"/>
  <c r="Q110"/>
  <c r="U110"/>
  <c r="L111"/>
  <c r="R111" s="1"/>
  <c r="M111"/>
  <c r="N111"/>
  <c r="O111"/>
  <c r="P111"/>
  <c r="Q111"/>
  <c r="T111"/>
  <c r="U111"/>
  <c r="L112"/>
  <c r="R112" s="1"/>
  <c r="M112"/>
  <c r="N112"/>
  <c r="O112"/>
  <c r="P112"/>
  <c r="S112" s="1"/>
  <c r="Q112"/>
  <c r="U112"/>
  <c r="L113"/>
  <c r="R113" s="1"/>
  <c r="M113"/>
  <c r="N113"/>
  <c r="O113"/>
  <c r="T113" s="1"/>
  <c r="P113"/>
  <c r="Q113"/>
  <c r="U113"/>
  <c r="L114"/>
  <c r="S114" s="1"/>
  <c r="M114"/>
  <c r="T114" s="1"/>
  <c r="N114"/>
  <c r="O114"/>
  <c r="P114"/>
  <c r="Q114"/>
  <c r="U114"/>
  <c r="L115"/>
  <c r="R115" s="1"/>
  <c r="M115"/>
  <c r="N115"/>
  <c r="O115"/>
  <c r="P115"/>
  <c r="Q115"/>
  <c r="T115"/>
  <c r="U115"/>
  <c r="L116"/>
  <c r="M116"/>
  <c r="T116" s="1"/>
  <c r="N116"/>
  <c r="O116"/>
  <c r="P116"/>
  <c r="Q116"/>
  <c r="R116" s="1"/>
  <c r="S116"/>
  <c r="U116"/>
  <c r="L117"/>
  <c r="R117" s="1"/>
  <c r="M117"/>
  <c r="N117"/>
  <c r="O117"/>
  <c r="T117" s="1"/>
  <c r="P117"/>
  <c r="Q117"/>
  <c r="U117"/>
  <c r="L118"/>
  <c r="S118" s="1"/>
  <c r="M118"/>
  <c r="T118" s="1"/>
  <c r="N118"/>
  <c r="O118"/>
  <c r="P118"/>
  <c r="Q118"/>
  <c r="U118"/>
  <c r="L119"/>
  <c r="R119" s="1"/>
  <c r="M119"/>
  <c r="N119"/>
  <c r="O119"/>
  <c r="P119"/>
  <c r="Q119"/>
  <c r="S119"/>
  <c r="T119"/>
  <c r="U119"/>
  <c r="L120"/>
  <c r="M120"/>
  <c r="T120" s="1"/>
  <c r="N120"/>
  <c r="O120"/>
  <c r="P120"/>
  <c r="Q120"/>
  <c r="R120" s="1"/>
  <c r="S120"/>
  <c r="U120"/>
  <c r="L121"/>
  <c r="R121" s="1"/>
  <c r="M121"/>
  <c r="N121"/>
  <c r="O121"/>
  <c r="T121" s="1"/>
  <c r="P121"/>
  <c r="Q121"/>
  <c r="U121"/>
  <c r="L122"/>
  <c r="S122" s="1"/>
  <c r="M122"/>
  <c r="T122" s="1"/>
  <c r="N122"/>
  <c r="O122"/>
  <c r="P122"/>
  <c r="Q122"/>
  <c r="U122"/>
  <c r="L123"/>
  <c r="R123" s="1"/>
  <c r="M123"/>
  <c r="T123" s="1"/>
  <c r="N123"/>
  <c r="O123"/>
  <c r="P123"/>
  <c r="Q123"/>
  <c r="S123"/>
  <c r="U123"/>
  <c r="L124"/>
  <c r="M124"/>
  <c r="T124" s="1"/>
  <c r="N124"/>
  <c r="O124"/>
  <c r="P124"/>
  <c r="Q124"/>
  <c r="R124" s="1"/>
  <c r="S124"/>
  <c r="U124"/>
  <c r="L125"/>
  <c r="R125" s="1"/>
  <c r="M125"/>
  <c r="N125"/>
  <c r="O125"/>
  <c r="T125" s="1"/>
  <c r="P125"/>
  <c r="Q125"/>
  <c r="U125"/>
  <c r="L126"/>
  <c r="S126" s="1"/>
  <c r="M126"/>
  <c r="T126" s="1"/>
  <c r="N126"/>
  <c r="O126"/>
  <c r="P126"/>
  <c r="Q126"/>
  <c r="U126"/>
  <c r="L127"/>
  <c r="R127" s="1"/>
  <c r="M127"/>
  <c r="T127" s="1"/>
  <c r="N127"/>
  <c r="O127"/>
  <c r="P127"/>
  <c r="Q127"/>
  <c r="S127"/>
  <c r="U127"/>
  <c r="L128"/>
  <c r="M128"/>
  <c r="T128" s="1"/>
  <c r="N128"/>
  <c r="O128"/>
  <c r="P128"/>
  <c r="Q128"/>
  <c r="R128" s="1"/>
  <c r="S128"/>
  <c r="U128"/>
  <c r="L129"/>
  <c r="R129" s="1"/>
  <c r="M129"/>
  <c r="N129"/>
  <c r="O129"/>
  <c r="T129" s="1"/>
  <c r="P129"/>
  <c r="Q129"/>
  <c r="U129"/>
  <c r="L130"/>
  <c r="S130" s="1"/>
  <c r="M130"/>
  <c r="T130" s="1"/>
  <c r="N130"/>
  <c r="O130"/>
  <c r="P130"/>
  <c r="Q130"/>
  <c r="U130"/>
  <c r="L131"/>
  <c r="R131" s="1"/>
  <c r="M131"/>
  <c r="T131" s="1"/>
  <c r="N131"/>
  <c r="O131"/>
  <c r="P131"/>
  <c r="Q131"/>
  <c r="S131"/>
  <c r="U131"/>
  <c r="L132"/>
  <c r="M132"/>
  <c r="T132" s="1"/>
  <c r="N132"/>
  <c r="O132"/>
  <c r="P132"/>
  <c r="Q132"/>
  <c r="R132" s="1"/>
  <c r="S132"/>
  <c r="U132"/>
  <c r="L133"/>
  <c r="R133" s="1"/>
  <c r="M133"/>
  <c r="N133"/>
  <c r="O133"/>
  <c r="T133" s="1"/>
  <c r="P133"/>
  <c r="Q133"/>
  <c r="U133"/>
  <c r="L134"/>
  <c r="S134" s="1"/>
  <c r="M134"/>
  <c r="T134" s="1"/>
  <c r="N134"/>
  <c r="O134"/>
  <c r="P134"/>
  <c r="Q134"/>
  <c r="U134"/>
  <c r="L135"/>
  <c r="R135" s="1"/>
  <c r="M135"/>
  <c r="T135" s="1"/>
  <c r="N135"/>
  <c r="O135"/>
  <c r="P135"/>
  <c r="Q135"/>
  <c r="S135"/>
  <c r="U135"/>
  <c r="L136"/>
  <c r="M136"/>
  <c r="T136" s="1"/>
  <c r="N136"/>
  <c r="O136"/>
  <c r="P136"/>
  <c r="Q136"/>
  <c r="R136" s="1"/>
  <c r="S136"/>
  <c r="U136"/>
  <c r="L137"/>
  <c r="R137" s="1"/>
  <c r="M137"/>
  <c r="N137"/>
  <c r="O137"/>
  <c r="T137" s="1"/>
  <c r="P137"/>
  <c r="Q137"/>
  <c r="U137"/>
  <c r="L138"/>
  <c r="S138" s="1"/>
  <c r="M138"/>
  <c r="T138" s="1"/>
  <c r="N138"/>
  <c r="O138"/>
  <c r="P138"/>
  <c r="Q138"/>
  <c r="U138"/>
  <c r="L139"/>
  <c r="R139" s="1"/>
  <c r="M139"/>
  <c r="T139" s="1"/>
  <c r="N139"/>
  <c r="O139"/>
  <c r="P139"/>
  <c r="Q139"/>
  <c r="S139"/>
  <c r="U139"/>
  <c r="L140"/>
  <c r="M140"/>
  <c r="T140" s="1"/>
  <c r="N140"/>
  <c r="O140"/>
  <c r="P140"/>
  <c r="Q140"/>
  <c r="R140" s="1"/>
  <c r="S140"/>
  <c r="U140"/>
  <c r="L141"/>
  <c r="R141" s="1"/>
  <c r="M141"/>
  <c r="N141"/>
  <c r="O141"/>
  <c r="T141" s="1"/>
  <c r="P141"/>
  <c r="Q141"/>
  <c r="U141"/>
  <c r="L142"/>
  <c r="S142" s="1"/>
  <c r="M142"/>
  <c r="T142" s="1"/>
  <c r="N142"/>
  <c r="O142"/>
  <c r="P142"/>
  <c r="Q142"/>
  <c r="U142"/>
  <c r="L143"/>
  <c r="R143" s="1"/>
  <c r="M143"/>
  <c r="T143" s="1"/>
  <c r="N143"/>
  <c r="O143"/>
  <c r="P143"/>
  <c r="Q143"/>
  <c r="S143"/>
  <c r="U143"/>
  <c r="L144"/>
  <c r="M144"/>
  <c r="T144" s="1"/>
  <c r="N144"/>
  <c r="O144"/>
  <c r="P144"/>
  <c r="Q144"/>
  <c r="R144" s="1"/>
  <c r="S144"/>
  <c r="U144"/>
  <c r="L145"/>
  <c r="R145" s="1"/>
  <c r="M145"/>
  <c r="N145"/>
  <c r="O145"/>
  <c r="T145" s="1"/>
  <c r="P145"/>
  <c r="Q145"/>
  <c r="U145"/>
  <c r="L146"/>
  <c r="S146" s="1"/>
  <c r="M146"/>
  <c r="T146" s="1"/>
  <c r="N146"/>
  <c r="O146"/>
  <c r="P146"/>
  <c r="Q146"/>
  <c r="U146"/>
  <c r="L147"/>
  <c r="R147" s="1"/>
  <c r="M147"/>
  <c r="T147" s="1"/>
  <c r="N147"/>
  <c r="O147"/>
  <c r="P147"/>
  <c r="Q147"/>
  <c r="S147"/>
  <c r="U147"/>
  <c r="L148"/>
  <c r="M148"/>
  <c r="T148" s="1"/>
  <c r="N148"/>
  <c r="O148"/>
  <c r="P148"/>
  <c r="Q148"/>
  <c r="R148" s="1"/>
  <c r="S148"/>
  <c r="U148"/>
  <c r="L149"/>
  <c r="M149"/>
  <c r="N149"/>
  <c r="O149"/>
  <c r="T149" s="1"/>
  <c r="P149"/>
  <c r="Q149"/>
  <c r="U149"/>
  <c r="L150"/>
  <c r="M150"/>
  <c r="N150"/>
  <c r="O150"/>
  <c r="P150"/>
  <c r="Q150"/>
  <c r="U150"/>
  <c r="L151"/>
  <c r="R151" s="1"/>
  <c r="M151"/>
  <c r="T151" s="1"/>
  <c r="N151"/>
  <c r="O151"/>
  <c r="P151"/>
  <c r="Q151"/>
  <c r="S151"/>
  <c r="U151"/>
  <c r="L152"/>
  <c r="M152"/>
  <c r="T152" s="1"/>
  <c r="N152"/>
  <c r="O152"/>
  <c r="P152"/>
  <c r="Q152"/>
  <c r="R152" s="1"/>
  <c r="S152"/>
  <c r="U152"/>
  <c r="L153"/>
  <c r="R153" s="1"/>
  <c r="M153"/>
  <c r="N153"/>
  <c r="O153"/>
  <c r="T153" s="1"/>
  <c r="P153"/>
  <c r="Q153"/>
  <c r="U153"/>
  <c r="L154"/>
  <c r="M154"/>
  <c r="N154"/>
  <c r="O154"/>
  <c r="P154"/>
  <c r="Q154"/>
  <c r="U154"/>
  <c r="L155"/>
  <c r="R155" s="1"/>
  <c r="M155"/>
  <c r="T155" s="1"/>
  <c r="N155"/>
  <c r="O155"/>
  <c r="P155"/>
  <c r="Q155"/>
  <c r="S155"/>
  <c r="U155"/>
  <c r="L156"/>
  <c r="M156"/>
  <c r="T156" s="1"/>
  <c r="N156"/>
  <c r="O156"/>
  <c r="P156"/>
  <c r="Q156"/>
  <c r="R156" s="1"/>
  <c r="S156"/>
  <c r="U156"/>
  <c r="L157"/>
  <c r="M157"/>
  <c r="N157"/>
  <c r="O157"/>
  <c r="T157" s="1"/>
  <c r="P157"/>
  <c r="Q157"/>
  <c r="U157"/>
  <c r="L158"/>
  <c r="S158" s="1"/>
  <c r="M158"/>
  <c r="N158"/>
  <c r="O158"/>
  <c r="P158"/>
  <c r="Q158"/>
  <c r="U158"/>
  <c r="L159"/>
  <c r="M159"/>
  <c r="T159" s="1"/>
  <c r="N159"/>
  <c r="O159"/>
  <c r="P159"/>
  <c r="Q159"/>
  <c r="U159"/>
  <c r="L160"/>
  <c r="M160"/>
  <c r="T160" s="1"/>
  <c r="N160"/>
  <c r="O160"/>
  <c r="P160"/>
  <c r="Q160"/>
  <c r="R160" s="1"/>
  <c r="S160"/>
  <c r="U160"/>
  <c r="L161"/>
  <c r="M161"/>
  <c r="N161"/>
  <c r="O161"/>
  <c r="T161" s="1"/>
  <c r="P161"/>
  <c r="Q161"/>
  <c r="U161"/>
  <c r="L162"/>
  <c r="M162"/>
  <c r="N162"/>
  <c r="O162"/>
  <c r="P162"/>
  <c r="Q162"/>
  <c r="U162"/>
  <c r="L163"/>
  <c r="R163" s="1"/>
  <c r="M163"/>
  <c r="T163" s="1"/>
  <c r="N163"/>
  <c r="O163"/>
  <c r="P163"/>
  <c r="Q163"/>
  <c r="S163"/>
  <c r="U163"/>
  <c r="L164"/>
  <c r="M164"/>
  <c r="T164" s="1"/>
  <c r="N164"/>
  <c r="R164" s="1"/>
  <c r="O164"/>
  <c r="P164"/>
  <c r="Q164"/>
  <c r="S164"/>
  <c r="U164"/>
  <c r="L165"/>
  <c r="M165"/>
  <c r="N165"/>
  <c r="O165"/>
  <c r="T165" s="1"/>
  <c r="P165"/>
  <c r="Q165"/>
  <c r="U165"/>
  <c r="L166"/>
  <c r="S166" s="1"/>
  <c r="M166"/>
  <c r="N166"/>
  <c r="O166"/>
  <c r="P166"/>
  <c r="Q166"/>
  <c r="U166"/>
  <c r="L167"/>
  <c r="M167"/>
  <c r="T167" s="1"/>
  <c r="N167"/>
  <c r="O167"/>
  <c r="P167"/>
  <c r="Q167"/>
  <c r="U167"/>
  <c r="L168"/>
  <c r="M168"/>
  <c r="T168" s="1"/>
  <c r="N168"/>
  <c r="O168"/>
  <c r="P168"/>
  <c r="Q168"/>
  <c r="S168"/>
  <c r="U168"/>
  <c r="L169"/>
  <c r="M169"/>
  <c r="N169"/>
  <c r="O169"/>
  <c r="T169" s="1"/>
  <c r="P169"/>
  <c r="Q169"/>
  <c r="U169"/>
  <c r="L170"/>
  <c r="M170"/>
  <c r="N170"/>
  <c r="O170"/>
  <c r="P170"/>
  <c r="Q170"/>
  <c r="U170"/>
  <c r="L171"/>
  <c r="R171" s="1"/>
  <c r="M171"/>
  <c r="T171" s="1"/>
  <c r="N171"/>
  <c r="O171"/>
  <c r="P171"/>
  <c r="Q171"/>
  <c r="S171"/>
  <c r="U171"/>
  <c r="L172"/>
  <c r="M172"/>
  <c r="T172" s="1"/>
  <c r="N172"/>
  <c r="R172" s="1"/>
  <c r="O172"/>
  <c r="P172"/>
  <c r="Q172"/>
  <c r="S172"/>
  <c r="U172"/>
  <c r="L173"/>
  <c r="M173"/>
  <c r="N173"/>
  <c r="O173"/>
  <c r="T173" s="1"/>
  <c r="P173"/>
  <c r="Q173"/>
  <c r="U173"/>
  <c r="L174"/>
  <c r="S174" s="1"/>
  <c r="M174"/>
  <c r="N174"/>
  <c r="O174"/>
  <c r="P174"/>
  <c r="Q174"/>
  <c r="U174"/>
  <c r="L175"/>
  <c r="M175"/>
  <c r="T175" s="1"/>
  <c r="N175"/>
  <c r="O175"/>
  <c r="P175"/>
  <c r="Q175"/>
  <c r="U175"/>
  <c r="L176"/>
  <c r="M176"/>
  <c r="T176" s="1"/>
  <c r="N176"/>
  <c r="O176"/>
  <c r="P176"/>
  <c r="Q176"/>
  <c r="S176"/>
  <c r="U176"/>
  <c r="L177"/>
  <c r="M177"/>
  <c r="N177"/>
  <c r="O177"/>
  <c r="T177" s="1"/>
  <c r="P177"/>
  <c r="Q177"/>
  <c r="U177"/>
  <c r="L178"/>
  <c r="M178"/>
  <c r="N178"/>
  <c r="O178"/>
  <c r="P178"/>
  <c r="Q178"/>
  <c r="U178"/>
  <c r="L179"/>
  <c r="R179" s="1"/>
  <c r="M179"/>
  <c r="T179" s="1"/>
  <c r="N179"/>
  <c r="O179"/>
  <c r="P179"/>
  <c r="Q179"/>
  <c r="S179"/>
  <c r="U179"/>
  <c r="L180"/>
  <c r="M180"/>
  <c r="N180"/>
  <c r="R180" s="1"/>
  <c r="O180"/>
  <c r="P180"/>
  <c r="Q180"/>
  <c r="S180"/>
  <c r="U180"/>
  <c r="L181"/>
  <c r="M181"/>
  <c r="N181"/>
  <c r="O181"/>
  <c r="P181"/>
  <c r="Q181"/>
  <c r="U181"/>
  <c r="L182"/>
  <c r="M182"/>
  <c r="N182"/>
  <c r="O182"/>
  <c r="R182" s="1"/>
  <c r="P182"/>
  <c r="Q182"/>
  <c r="U182"/>
  <c r="L183"/>
  <c r="R183" s="1"/>
  <c r="M183"/>
  <c r="N183"/>
  <c r="O183"/>
  <c r="P183"/>
  <c r="S183" s="1"/>
  <c r="A183" s="1"/>
  <c r="Q183"/>
  <c r="T183"/>
  <c r="U183"/>
  <c r="L184"/>
  <c r="M184"/>
  <c r="N184"/>
  <c r="R184" s="1"/>
  <c r="O184"/>
  <c r="P184"/>
  <c r="Q184"/>
  <c r="U184"/>
  <c r="L185"/>
  <c r="M185"/>
  <c r="N185"/>
  <c r="O185"/>
  <c r="P185"/>
  <c r="Q185"/>
  <c r="T185"/>
  <c r="U185"/>
  <c r="L186"/>
  <c r="M186"/>
  <c r="T186" s="1"/>
  <c r="N186"/>
  <c r="O186"/>
  <c r="P186"/>
  <c r="Q186"/>
  <c r="U186"/>
  <c r="L187"/>
  <c r="T187" s="1"/>
  <c r="M187"/>
  <c r="S187" s="1"/>
  <c r="N187"/>
  <c r="O187"/>
  <c r="P187"/>
  <c r="Q187"/>
  <c r="U187"/>
  <c r="L188"/>
  <c r="M188"/>
  <c r="T188" s="1"/>
  <c r="N188"/>
  <c r="O188"/>
  <c r="P188"/>
  <c r="Q188"/>
  <c r="R188" s="1"/>
  <c r="A188" s="1"/>
  <c r="S188"/>
  <c r="U188"/>
  <c r="L189"/>
  <c r="M189"/>
  <c r="N189"/>
  <c r="O189"/>
  <c r="T189" s="1"/>
  <c r="P189"/>
  <c r="Q189"/>
  <c r="U189"/>
  <c r="L190"/>
  <c r="M190"/>
  <c r="N190"/>
  <c r="R190" s="1"/>
  <c r="O190"/>
  <c r="P190"/>
  <c r="Q190"/>
  <c r="U190"/>
  <c r="L191"/>
  <c r="M191"/>
  <c r="N191"/>
  <c r="O191"/>
  <c r="T191" s="1"/>
  <c r="P191"/>
  <c r="Q191"/>
  <c r="S191"/>
  <c r="U191"/>
  <c r="L192"/>
  <c r="M192"/>
  <c r="T192" s="1"/>
  <c r="N192"/>
  <c r="O192"/>
  <c r="P192"/>
  <c r="Q192"/>
  <c r="U192"/>
  <c r="L193"/>
  <c r="M193"/>
  <c r="N193"/>
  <c r="O193"/>
  <c r="P193"/>
  <c r="Q193"/>
  <c r="U193"/>
  <c r="L194"/>
  <c r="M194"/>
  <c r="N194"/>
  <c r="O194"/>
  <c r="R194" s="1"/>
  <c r="P194"/>
  <c r="Q194"/>
  <c r="U194"/>
  <c r="L195"/>
  <c r="M195"/>
  <c r="N195"/>
  <c r="O195"/>
  <c r="T195" s="1"/>
  <c r="P195"/>
  <c r="Q195"/>
  <c r="U195"/>
  <c r="L196"/>
  <c r="M196"/>
  <c r="N196"/>
  <c r="R196" s="1"/>
  <c r="O196"/>
  <c r="P196"/>
  <c r="Q196"/>
  <c r="U196"/>
  <c r="L197"/>
  <c r="T197" s="1"/>
  <c r="M197"/>
  <c r="N197"/>
  <c r="O197"/>
  <c r="P197"/>
  <c r="Q197"/>
  <c r="S197"/>
  <c r="U197"/>
  <c r="L198"/>
  <c r="S198" s="1"/>
  <c r="M198"/>
  <c r="T198" s="1"/>
  <c r="N198"/>
  <c r="O198"/>
  <c r="P198"/>
  <c r="Q198"/>
  <c r="U198"/>
  <c r="L199"/>
  <c r="R199" s="1"/>
  <c r="M199"/>
  <c r="N199"/>
  <c r="O199"/>
  <c r="P199"/>
  <c r="Q199"/>
  <c r="U199"/>
  <c r="L200"/>
  <c r="M200"/>
  <c r="N200"/>
  <c r="R200" s="1"/>
  <c r="A200" s="1"/>
  <c r="O200"/>
  <c r="P200"/>
  <c r="Q200"/>
  <c r="S200"/>
  <c r="U200"/>
  <c r="L201"/>
  <c r="M201"/>
  <c r="N201"/>
  <c r="O201"/>
  <c r="T201" s="1"/>
  <c r="P201"/>
  <c r="Q201"/>
  <c r="S201"/>
  <c r="U201"/>
  <c r="L202"/>
  <c r="M202"/>
  <c r="T202" s="1"/>
  <c r="N202"/>
  <c r="O202"/>
  <c r="P202"/>
  <c r="Q202"/>
  <c r="U202"/>
  <c r="L203"/>
  <c r="M203"/>
  <c r="S203" s="1"/>
  <c r="N203"/>
  <c r="O203"/>
  <c r="P203"/>
  <c r="Q203"/>
  <c r="U203"/>
  <c r="L204"/>
  <c r="M204"/>
  <c r="T204" s="1"/>
  <c r="N204"/>
  <c r="O204"/>
  <c r="P204"/>
  <c r="Q204"/>
  <c r="U204"/>
  <c r="L205"/>
  <c r="M205"/>
  <c r="N205"/>
  <c r="O205"/>
  <c r="T205" s="1"/>
  <c r="P205"/>
  <c r="Q205"/>
  <c r="U205"/>
  <c r="L206"/>
  <c r="M206"/>
  <c r="N206"/>
  <c r="R206" s="1"/>
  <c r="O206"/>
  <c r="P206"/>
  <c r="Q206"/>
  <c r="U206"/>
  <c r="L207"/>
  <c r="M207"/>
  <c r="N207"/>
  <c r="O207"/>
  <c r="P207"/>
  <c r="Q207"/>
  <c r="S207"/>
  <c r="T207"/>
  <c r="U207"/>
  <c r="L208"/>
  <c r="M208"/>
  <c r="T208" s="1"/>
  <c r="N208"/>
  <c r="O208"/>
  <c r="P208"/>
  <c r="Q208"/>
  <c r="U208"/>
  <c r="L209"/>
  <c r="R209" s="1"/>
  <c r="M209"/>
  <c r="N209"/>
  <c r="O209"/>
  <c r="P209"/>
  <c r="Q209"/>
  <c r="U209"/>
  <c r="L210"/>
  <c r="M210"/>
  <c r="N210"/>
  <c r="R210" s="1"/>
  <c r="O210"/>
  <c r="P210"/>
  <c r="Q210"/>
  <c r="U210"/>
  <c r="L211"/>
  <c r="M211"/>
  <c r="N211"/>
  <c r="O211"/>
  <c r="P211"/>
  <c r="Q211"/>
  <c r="T211"/>
  <c r="U211"/>
  <c r="L212"/>
  <c r="M212"/>
  <c r="N212"/>
  <c r="S212" s="1"/>
  <c r="A212" s="1"/>
  <c r="O212"/>
  <c r="P212"/>
  <c r="Q212"/>
  <c r="R212"/>
  <c r="U212"/>
  <c r="L213"/>
  <c r="M213"/>
  <c r="N213"/>
  <c r="O213"/>
  <c r="P213"/>
  <c r="Q213"/>
  <c r="S213"/>
  <c r="U213"/>
  <c r="L214"/>
  <c r="S214" s="1"/>
  <c r="M214"/>
  <c r="T214" s="1"/>
  <c r="N214"/>
  <c r="O214"/>
  <c r="P214"/>
  <c r="Q214"/>
  <c r="U214"/>
  <c r="L215"/>
  <c r="M215"/>
  <c r="N215"/>
  <c r="O215"/>
  <c r="P215"/>
  <c r="Q215"/>
  <c r="U215"/>
  <c r="L216"/>
  <c r="M216"/>
  <c r="N216"/>
  <c r="O216"/>
  <c r="P216"/>
  <c r="Q216"/>
  <c r="R216"/>
  <c r="S216"/>
  <c r="U216"/>
  <c r="L217"/>
  <c r="M217"/>
  <c r="N217"/>
  <c r="O217"/>
  <c r="P217"/>
  <c r="Q217"/>
  <c r="S217"/>
  <c r="T217"/>
  <c r="U217"/>
  <c r="L218"/>
  <c r="M218"/>
  <c r="T218" s="1"/>
  <c r="N218"/>
  <c r="O218"/>
  <c r="P218"/>
  <c r="Q218"/>
  <c r="U218"/>
  <c r="L219"/>
  <c r="T219" s="1"/>
  <c r="M219"/>
  <c r="S219" s="1"/>
  <c r="N219"/>
  <c r="O219"/>
  <c r="P219"/>
  <c r="Q219"/>
  <c r="U219"/>
  <c r="L220"/>
  <c r="M220"/>
  <c r="T220" s="1"/>
  <c r="N220"/>
  <c r="O220"/>
  <c r="P220"/>
  <c r="Q220"/>
  <c r="U220"/>
  <c r="L221"/>
  <c r="M221"/>
  <c r="N221"/>
  <c r="O221"/>
  <c r="P221"/>
  <c r="Q221"/>
  <c r="T221"/>
  <c r="U221"/>
  <c r="L222"/>
  <c r="M222"/>
  <c r="N222"/>
  <c r="O222"/>
  <c r="P222"/>
  <c r="Q222"/>
  <c r="R222"/>
  <c r="U222"/>
  <c r="L223"/>
  <c r="M223"/>
  <c r="N223"/>
  <c r="O223"/>
  <c r="T223" s="1"/>
  <c r="P223"/>
  <c r="Q223"/>
  <c r="S223"/>
  <c r="U223"/>
  <c r="L224"/>
  <c r="M224"/>
  <c r="T224" s="1"/>
  <c r="N224"/>
  <c r="O224"/>
  <c r="P224"/>
  <c r="Q224"/>
  <c r="U224"/>
  <c r="L225"/>
  <c r="M225"/>
  <c r="N225"/>
  <c r="O225"/>
  <c r="P225"/>
  <c r="Q225"/>
  <c r="U225"/>
  <c r="L226"/>
  <c r="M226"/>
  <c r="N226"/>
  <c r="O226"/>
  <c r="R226" s="1"/>
  <c r="P226"/>
  <c r="Q226"/>
  <c r="U226"/>
  <c r="L227"/>
  <c r="M227"/>
  <c r="N227"/>
  <c r="O227"/>
  <c r="T227" s="1"/>
  <c r="P227"/>
  <c r="Q227"/>
  <c r="U227"/>
  <c r="L228"/>
  <c r="M228"/>
  <c r="N228"/>
  <c r="R228" s="1"/>
  <c r="O228"/>
  <c r="P228"/>
  <c r="Q228"/>
  <c r="U228"/>
  <c r="L229"/>
  <c r="T229" s="1"/>
  <c r="M229"/>
  <c r="S229" s="1"/>
  <c r="N229"/>
  <c r="O229"/>
  <c r="P229"/>
  <c r="Q229"/>
  <c r="U229"/>
  <c r="L230"/>
  <c r="M230"/>
  <c r="S230" s="1"/>
  <c r="N230"/>
  <c r="O230"/>
  <c r="P230"/>
  <c r="Q230"/>
  <c r="T230"/>
  <c r="U230"/>
  <c r="L231"/>
  <c r="M231"/>
  <c r="T231" s="1"/>
  <c r="N231"/>
  <c r="O231"/>
  <c r="S231" s="1"/>
  <c r="P231"/>
  <c r="Q231"/>
  <c r="R231"/>
  <c r="A231" s="1"/>
  <c r="U231"/>
  <c r="L232"/>
  <c r="M232"/>
  <c r="N232"/>
  <c r="O232"/>
  <c r="P232"/>
  <c r="Q232"/>
  <c r="U232"/>
  <c r="L233"/>
  <c r="M233"/>
  <c r="N233"/>
  <c r="O233"/>
  <c r="T233" s="1"/>
  <c r="P233"/>
  <c r="Q233"/>
  <c r="U233"/>
  <c r="L234"/>
  <c r="M234"/>
  <c r="T234" s="1"/>
  <c r="N234"/>
  <c r="R234" s="1"/>
  <c r="O234"/>
  <c r="P234"/>
  <c r="Q234"/>
  <c r="U234"/>
  <c r="L235"/>
  <c r="S235" s="1"/>
  <c r="M235"/>
  <c r="N235"/>
  <c r="O235"/>
  <c r="P235"/>
  <c r="Q235"/>
  <c r="T235"/>
  <c r="U235"/>
  <c r="L236"/>
  <c r="M236"/>
  <c r="N236"/>
  <c r="S236" s="1"/>
  <c r="A236" s="1"/>
  <c r="O236"/>
  <c r="P236"/>
  <c r="Q236"/>
  <c r="R236"/>
  <c r="U236"/>
  <c r="L237"/>
  <c r="M237"/>
  <c r="S237" s="1"/>
  <c r="N237"/>
  <c r="O237"/>
  <c r="P237"/>
  <c r="Q237"/>
  <c r="U237"/>
  <c r="L238"/>
  <c r="R238" s="1"/>
  <c r="M238"/>
  <c r="N238"/>
  <c r="O238"/>
  <c r="P238"/>
  <c r="Q238"/>
  <c r="T238"/>
  <c r="U238"/>
  <c r="L239"/>
  <c r="M239"/>
  <c r="T239" s="1"/>
  <c r="N239"/>
  <c r="O239"/>
  <c r="P239"/>
  <c r="Q239"/>
  <c r="R239"/>
  <c r="A239" s="1"/>
  <c r="S239"/>
  <c r="U239"/>
  <c r="L240"/>
  <c r="M240"/>
  <c r="R240" s="1"/>
  <c r="N240"/>
  <c r="O240"/>
  <c r="P240"/>
  <c r="Q240"/>
  <c r="U240"/>
  <c r="L241"/>
  <c r="M241"/>
  <c r="N241"/>
  <c r="O241"/>
  <c r="P241"/>
  <c r="T241" s="1"/>
  <c r="Q241"/>
  <c r="U241"/>
  <c r="L242"/>
  <c r="M242"/>
  <c r="T242" s="1"/>
  <c r="N242"/>
  <c r="S242" s="1"/>
  <c r="O242"/>
  <c r="R242" s="1"/>
  <c r="P242"/>
  <c r="Q242"/>
  <c r="U242"/>
  <c r="L243"/>
  <c r="R243" s="1"/>
  <c r="M243"/>
  <c r="T243" s="1"/>
  <c r="N243"/>
  <c r="O243"/>
  <c r="P243"/>
  <c r="Q243"/>
  <c r="U243"/>
  <c r="L244"/>
  <c r="M244"/>
  <c r="N244"/>
  <c r="R244" s="1"/>
  <c r="A244" s="1"/>
  <c r="O244"/>
  <c r="P244"/>
  <c r="Q244"/>
  <c r="S244"/>
  <c r="U244"/>
  <c r="L245"/>
  <c r="T245" s="1"/>
  <c r="M245"/>
  <c r="N245"/>
  <c r="O245"/>
  <c r="P245"/>
  <c r="Q245"/>
  <c r="S245"/>
  <c r="U245"/>
  <c r="L246"/>
  <c r="S246" s="1"/>
  <c r="M246"/>
  <c r="N246"/>
  <c r="O246"/>
  <c r="P246"/>
  <c r="Q246"/>
  <c r="T246"/>
  <c r="U246"/>
  <c r="L247"/>
  <c r="M247"/>
  <c r="T247" s="1"/>
  <c r="N247"/>
  <c r="O247"/>
  <c r="R247" s="1"/>
  <c r="P247"/>
  <c r="Q247"/>
  <c r="U247"/>
  <c r="L248"/>
  <c r="M248"/>
  <c r="T248" s="1"/>
  <c r="N248"/>
  <c r="O248"/>
  <c r="P248"/>
  <c r="Q248"/>
  <c r="U248"/>
  <c r="L249"/>
  <c r="R249" s="1"/>
  <c r="M249"/>
  <c r="N249"/>
  <c r="O249"/>
  <c r="P249"/>
  <c r="Q249"/>
  <c r="U249"/>
  <c r="L250"/>
  <c r="M250"/>
  <c r="T250" s="1"/>
  <c r="N250"/>
  <c r="R250" s="1"/>
  <c r="O250"/>
  <c r="P250"/>
  <c r="Q250"/>
  <c r="S250"/>
  <c r="U250"/>
  <c r="L251"/>
  <c r="S251" s="1"/>
  <c r="M251"/>
  <c r="N251"/>
  <c r="O251"/>
  <c r="P251"/>
  <c r="Q251"/>
  <c r="T251"/>
  <c r="U251"/>
  <c r="L252"/>
  <c r="M252"/>
  <c r="N252"/>
  <c r="O252"/>
  <c r="R252" s="1"/>
  <c r="P252"/>
  <c r="Q252"/>
  <c r="U252"/>
  <c r="L253"/>
  <c r="M253"/>
  <c r="N253"/>
  <c r="S253" s="1"/>
  <c r="O253"/>
  <c r="P253"/>
  <c r="Q253"/>
  <c r="U253"/>
  <c r="L254"/>
  <c r="R254" s="1"/>
  <c r="M254"/>
  <c r="T254" s="1"/>
  <c r="N254"/>
  <c r="O254"/>
  <c r="P254"/>
  <c r="Q254"/>
  <c r="U254"/>
  <c r="L255"/>
  <c r="M255"/>
  <c r="T255" s="1"/>
  <c r="N255"/>
  <c r="O255"/>
  <c r="R255" s="1"/>
  <c r="A255" s="1"/>
  <c r="P255"/>
  <c r="Q255"/>
  <c r="S255"/>
  <c r="U255"/>
  <c r="L256"/>
  <c r="M256"/>
  <c r="T256" s="1"/>
  <c r="N256"/>
  <c r="O256"/>
  <c r="P256"/>
  <c r="Q256"/>
  <c r="U256"/>
  <c r="L257"/>
  <c r="M257"/>
  <c r="N257"/>
  <c r="O257"/>
  <c r="P257"/>
  <c r="Q257"/>
  <c r="U257"/>
  <c r="L258"/>
  <c r="M258"/>
  <c r="T258" s="1"/>
  <c r="N258"/>
  <c r="O258"/>
  <c r="S258" s="1"/>
  <c r="P258"/>
  <c r="Q258"/>
  <c r="U258"/>
  <c r="L259"/>
  <c r="R259" s="1"/>
  <c r="M259"/>
  <c r="T259" s="1"/>
  <c r="N259"/>
  <c r="O259"/>
  <c r="P259"/>
  <c r="Q259"/>
  <c r="U259"/>
  <c r="L260"/>
  <c r="M260"/>
  <c r="N260"/>
  <c r="O260"/>
  <c r="R260" s="1"/>
  <c r="P260"/>
  <c r="Q260"/>
  <c r="S260"/>
  <c r="U260"/>
  <c r="L261"/>
  <c r="T261" s="1"/>
  <c r="M261"/>
  <c r="N261"/>
  <c r="O261"/>
  <c r="P261"/>
  <c r="Q261"/>
  <c r="S261"/>
  <c r="U261"/>
  <c r="L262"/>
  <c r="S262" s="1"/>
  <c r="M262"/>
  <c r="T262" s="1"/>
  <c r="N262"/>
  <c r="O262"/>
  <c r="P262"/>
  <c r="Q262"/>
  <c r="U262"/>
  <c r="L263"/>
  <c r="M263"/>
  <c r="N263"/>
  <c r="O263"/>
  <c r="P263"/>
  <c r="Q263"/>
  <c r="U263"/>
  <c r="L264"/>
  <c r="M264"/>
  <c r="N264"/>
  <c r="O264"/>
  <c r="P264"/>
  <c r="Q264"/>
  <c r="U264"/>
  <c r="L265"/>
  <c r="M265"/>
  <c r="N265"/>
  <c r="O265"/>
  <c r="P265"/>
  <c r="Q265"/>
  <c r="U265"/>
  <c r="L266"/>
  <c r="M266"/>
  <c r="N266"/>
  <c r="O266"/>
  <c r="R266" s="1"/>
  <c r="P266"/>
  <c r="Q266"/>
  <c r="U266"/>
  <c r="L267"/>
  <c r="M267"/>
  <c r="T267" s="1"/>
  <c r="N267"/>
  <c r="O267"/>
  <c r="P267"/>
  <c r="Q267"/>
  <c r="U267"/>
  <c r="L268"/>
  <c r="M268"/>
  <c r="N268"/>
  <c r="O268"/>
  <c r="R268" s="1"/>
  <c r="P268"/>
  <c r="Q268"/>
  <c r="U268"/>
  <c r="L269"/>
  <c r="M269"/>
  <c r="N269"/>
  <c r="S269" s="1"/>
  <c r="O269"/>
  <c r="P269"/>
  <c r="Q269"/>
  <c r="U269"/>
  <c r="L270"/>
  <c r="M270"/>
  <c r="T270" s="1"/>
  <c r="N270"/>
  <c r="O270"/>
  <c r="P270"/>
  <c r="Q270"/>
  <c r="U270"/>
  <c r="L271"/>
  <c r="M271"/>
  <c r="N271"/>
  <c r="O271"/>
  <c r="R271" s="1"/>
  <c r="P271"/>
  <c r="Q271"/>
  <c r="U271"/>
  <c r="L272"/>
  <c r="M272"/>
  <c r="N272"/>
  <c r="O272"/>
  <c r="P272"/>
  <c r="Q272"/>
  <c r="U272"/>
  <c r="L273"/>
  <c r="M273"/>
  <c r="N273"/>
  <c r="O273"/>
  <c r="P273"/>
  <c r="Q273"/>
  <c r="U273"/>
  <c r="L274"/>
  <c r="M274"/>
  <c r="T274" s="1"/>
  <c r="N274"/>
  <c r="R274" s="1"/>
  <c r="O274"/>
  <c r="P274"/>
  <c r="Q274"/>
  <c r="S274"/>
  <c r="A274" s="1"/>
  <c r="U274"/>
  <c r="L275"/>
  <c r="M275"/>
  <c r="N275"/>
  <c r="O275"/>
  <c r="P275"/>
  <c r="Q275"/>
  <c r="T275"/>
  <c r="U275"/>
  <c r="L276"/>
  <c r="M276"/>
  <c r="N276"/>
  <c r="O276"/>
  <c r="P276"/>
  <c r="Q276"/>
  <c r="R276"/>
  <c r="S276"/>
  <c r="U276"/>
  <c r="L277"/>
  <c r="M277"/>
  <c r="T277" s="1"/>
  <c r="N277"/>
  <c r="O277"/>
  <c r="P277"/>
  <c r="Q277"/>
  <c r="R277"/>
  <c r="U277"/>
  <c r="L278"/>
  <c r="M278"/>
  <c r="N278"/>
  <c r="O278"/>
  <c r="P278"/>
  <c r="Q278"/>
  <c r="S278"/>
  <c r="U278"/>
  <c r="L279"/>
  <c r="S279" s="1"/>
  <c r="M279"/>
  <c r="N279"/>
  <c r="O279"/>
  <c r="P279"/>
  <c r="Q279"/>
  <c r="U279"/>
  <c r="L280"/>
  <c r="M280"/>
  <c r="N280"/>
  <c r="O280"/>
  <c r="P280"/>
  <c r="Q280"/>
  <c r="U280"/>
  <c r="L281"/>
  <c r="M281"/>
  <c r="N281"/>
  <c r="R281" s="1"/>
  <c r="O281"/>
  <c r="P281"/>
  <c r="Q281"/>
  <c r="U281"/>
  <c r="L282"/>
  <c r="M282"/>
  <c r="N282"/>
  <c r="O282"/>
  <c r="S282" s="1"/>
  <c r="P282"/>
  <c r="Q282"/>
  <c r="U282"/>
  <c r="L283"/>
  <c r="M283"/>
  <c r="N283"/>
  <c r="R283" s="1"/>
  <c r="O283"/>
  <c r="P283"/>
  <c r="Q283"/>
  <c r="U283"/>
  <c r="L284"/>
  <c r="M284"/>
  <c r="N284"/>
  <c r="O284"/>
  <c r="S284" s="1"/>
  <c r="P284"/>
  <c r="Q284"/>
  <c r="U284"/>
  <c r="L285"/>
  <c r="M285"/>
  <c r="R285" s="1"/>
  <c r="N285"/>
  <c r="O285"/>
  <c r="P285"/>
  <c r="Q285"/>
  <c r="U285"/>
  <c r="L286"/>
  <c r="R286" s="1"/>
  <c r="M286"/>
  <c r="N286"/>
  <c r="O286"/>
  <c r="P286"/>
  <c r="Q286"/>
  <c r="U286"/>
  <c r="L287"/>
  <c r="M287"/>
  <c r="T287" s="1"/>
  <c r="N287"/>
  <c r="O287"/>
  <c r="P287"/>
  <c r="Q287"/>
  <c r="U287"/>
  <c r="L288"/>
  <c r="R288" s="1"/>
  <c r="M288"/>
  <c r="N288"/>
  <c r="O288"/>
  <c r="P288"/>
  <c r="Q288"/>
  <c r="U288"/>
  <c r="L289"/>
  <c r="S289" s="1"/>
  <c r="M289"/>
  <c r="N289"/>
  <c r="O289"/>
  <c r="P289"/>
  <c r="Q289"/>
  <c r="R289"/>
  <c r="A289" s="1"/>
  <c r="U289"/>
  <c r="L290"/>
  <c r="R290" s="1"/>
  <c r="M290"/>
  <c r="N290"/>
  <c r="O290"/>
  <c r="P290"/>
  <c r="Q290"/>
  <c r="U290"/>
  <c r="L291"/>
  <c r="M291"/>
  <c r="N291"/>
  <c r="O291"/>
  <c r="P291"/>
  <c r="Q291"/>
  <c r="R291"/>
  <c r="U291"/>
  <c r="L292"/>
  <c r="M292"/>
  <c r="N292"/>
  <c r="O292"/>
  <c r="P292"/>
  <c r="Q292"/>
  <c r="S292"/>
  <c r="T292"/>
  <c r="U292"/>
  <c r="L293"/>
  <c r="M293"/>
  <c r="T293" s="1"/>
  <c r="N293"/>
  <c r="O293"/>
  <c r="P293"/>
  <c r="Q293"/>
  <c r="R293"/>
  <c r="U293"/>
  <c r="L294"/>
  <c r="M294"/>
  <c r="N294"/>
  <c r="O294"/>
  <c r="P294"/>
  <c r="Q294"/>
  <c r="S294"/>
  <c r="U294"/>
  <c r="L295"/>
  <c r="S295" s="1"/>
  <c r="M295"/>
  <c r="N295"/>
  <c r="O295"/>
  <c r="P295"/>
  <c r="Q295"/>
  <c r="U295"/>
  <c r="L296"/>
  <c r="M296"/>
  <c r="N296"/>
  <c r="O296"/>
  <c r="P296"/>
  <c r="Q296"/>
  <c r="U296"/>
  <c r="L297"/>
  <c r="M297"/>
  <c r="N297"/>
  <c r="R297" s="1"/>
  <c r="O297"/>
  <c r="P297"/>
  <c r="Q297"/>
  <c r="U297"/>
  <c r="L298"/>
  <c r="M298"/>
  <c r="N298"/>
  <c r="O298"/>
  <c r="S298" s="1"/>
  <c r="P298"/>
  <c r="Q298"/>
  <c r="U298"/>
  <c r="L299"/>
  <c r="M299"/>
  <c r="N299"/>
  <c r="R299" s="1"/>
  <c r="O299"/>
  <c r="P299"/>
  <c r="Q299"/>
  <c r="U299"/>
  <c r="L300"/>
  <c r="T300" s="1"/>
  <c r="M300"/>
  <c r="N300"/>
  <c r="O300"/>
  <c r="S300" s="1"/>
  <c r="P300"/>
  <c r="Q300"/>
  <c r="U300"/>
  <c r="L301"/>
  <c r="M301"/>
  <c r="R301" s="1"/>
  <c r="N301"/>
  <c r="O301"/>
  <c r="P301"/>
  <c r="Q301"/>
  <c r="U301"/>
  <c r="L302"/>
  <c r="R302" s="1"/>
  <c r="M302"/>
  <c r="N302"/>
  <c r="O302"/>
  <c r="P302"/>
  <c r="Q302"/>
  <c r="U302"/>
  <c r="L303"/>
  <c r="M303"/>
  <c r="T303" s="1"/>
  <c r="N303"/>
  <c r="O303"/>
  <c r="P303"/>
  <c r="Q303"/>
  <c r="U303"/>
  <c r="L304"/>
  <c r="R304" s="1"/>
  <c r="M304"/>
  <c r="N304"/>
  <c r="O304"/>
  <c r="P304"/>
  <c r="Q304"/>
  <c r="U304"/>
  <c r="L305"/>
  <c r="S305" s="1"/>
  <c r="M305"/>
  <c r="N305"/>
  <c r="O305"/>
  <c r="P305"/>
  <c r="Q305"/>
  <c r="R305"/>
  <c r="A305" s="1"/>
  <c r="U305"/>
  <c r="A108"/>
  <c r="A116"/>
  <c r="A119"/>
  <c r="A120"/>
  <c r="A123"/>
  <c r="A124"/>
  <c r="A127"/>
  <c r="A128"/>
  <c r="A131"/>
  <c r="A132"/>
  <c r="A135"/>
  <c r="A136"/>
  <c r="A139"/>
  <c r="A140"/>
  <c r="A143"/>
  <c r="A144"/>
  <c r="A147"/>
  <c r="A148"/>
  <c r="A151"/>
  <c r="A152"/>
  <c r="A155"/>
  <c r="A156"/>
  <c r="A160"/>
  <c r="A163"/>
  <c r="A164"/>
  <c r="A171"/>
  <c r="A172"/>
  <c r="A179"/>
  <c r="A180"/>
  <c r="A216"/>
  <c r="A242"/>
  <c r="A250"/>
  <c r="A112" l="1"/>
  <c r="T112"/>
  <c r="A281"/>
  <c r="A254"/>
  <c r="A290"/>
  <c r="A299"/>
  <c r="A293"/>
  <c r="A301"/>
  <c r="A291"/>
  <c r="T304"/>
  <c r="S301"/>
  <c r="T288"/>
  <c r="S285"/>
  <c r="A285" s="1"/>
  <c r="S304"/>
  <c r="S299"/>
  <c r="T297"/>
  <c r="S288"/>
  <c r="T286"/>
  <c r="R284"/>
  <c r="A284" s="1"/>
  <c r="S283"/>
  <c r="A283" s="1"/>
  <c r="T281"/>
  <c r="S267"/>
  <c r="S302"/>
  <c r="A302" s="1"/>
  <c r="R298"/>
  <c r="A298" s="1"/>
  <c r="S297"/>
  <c r="A297" s="1"/>
  <c r="T295"/>
  <c r="S286"/>
  <c r="A286" s="1"/>
  <c r="T284"/>
  <c r="R282"/>
  <c r="A282" s="1"/>
  <c r="S281"/>
  <c r="T279"/>
  <c r="T272"/>
  <c r="S272"/>
  <c r="R272"/>
  <c r="T271"/>
  <c r="R270"/>
  <c r="A270" s="1"/>
  <c r="A260"/>
  <c r="T290"/>
  <c r="R296"/>
  <c r="A296" s="1"/>
  <c r="R280"/>
  <c r="S266"/>
  <c r="A266" s="1"/>
  <c r="R263"/>
  <c r="S263"/>
  <c r="A304"/>
  <c r="S293"/>
  <c r="T280"/>
  <c r="S303"/>
  <c r="T298"/>
  <c r="T282"/>
  <c r="T296"/>
  <c r="R294"/>
  <c r="A294" s="1"/>
  <c r="T291"/>
  <c r="R278"/>
  <c r="A278" s="1"/>
  <c r="S277"/>
  <c r="A277" s="1"/>
  <c r="R273"/>
  <c r="A273" s="1"/>
  <c r="S273"/>
  <c r="T273"/>
  <c r="S268"/>
  <c r="A268" s="1"/>
  <c r="A259"/>
  <c r="T305"/>
  <c r="S296"/>
  <c r="R295"/>
  <c r="A295" s="1"/>
  <c r="T294"/>
  <c r="R292"/>
  <c r="A292" s="1"/>
  <c r="S291"/>
  <c r="T289"/>
  <c r="S280"/>
  <c r="R279"/>
  <c r="A279" s="1"/>
  <c r="T278"/>
  <c r="R275"/>
  <c r="A275" s="1"/>
  <c r="S275"/>
  <c r="S271"/>
  <c r="T263"/>
  <c r="T264"/>
  <c r="R264"/>
  <c r="A264" s="1"/>
  <c r="S264"/>
  <c r="A184"/>
  <c r="T285"/>
  <c r="A276"/>
  <c r="A196"/>
  <c r="A288"/>
  <c r="S290"/>
  <c r="T283"/>
  <c r="A271"/>
  <c r="T266"/>
  <c r="R265"/>
  <c r="S265"/>
  <c r="T265"/>
  <c r="T301"/>
  <c r="S287"/>
  <c r="T299"/>
  <c r="R303"/>
  <c r="T302"/>
  <c r="R300"/>
  <c r="A300" s="1"/>
  <c r="R287"/>
  <c r="A287" s="1"/>
  <c r="R258"/>
  <c r="A258" s="1"/>
  <c r="T276"/>
  <c r="R267"/>
  <c r="A267" s="1"/>
  <c r="R262"/>
  <c r="A262" s="1"/>
  <c r="R256"/>
  <c r="R251"/>
  <c r="A251" s="1"/>
  <c r="R246"/>
  <c r="A246" s="1"/>
  <c r="R235"/>
  <c r="A235" s="1"/>
  <c r="R230"/>
  <c r="A230" s="1"/>
  <c r="T226"/>
  <c r="S226"/>
  <c r="A226" s="1"/>
  <c r="R220"/>
  <c r="A220" s="1"/>
  <c r="R217"/>
  <c r="A217" s="1"/>
  <c r="T216"/>
  <c r="S209"/>
  <c r="A209" s="1"/>
  <c r="S208"/>
  <c r="R207"/>
  <c r="A207" s="1"/>
  <c r="S206"/>
  <c r="A206" s="1"/>
  <c r="S199"/>
  <c r="A199" s="1"/>
  <c r="R198"/>
  <c r="A198" s="1"/>
  <c r="T194"/>
  <c r="T182"/>
  <c r="T180"/>
  <c r="S178"/>
  <c r="S162"/>
  <c r="S234"/>
  <c r="A234" s="1"/>
  <c r="R233"/>
  <c r="T232"/>
  <c r="S228"/>
  <c r="A228" s="1"/>
  <c r="R227"/>
  <c r="A227" s="1"/>
  <c r="R218"/>
  <c r="R208"/>
  <c r="A208" s="1"/>
  <c r="R205"/>
  <c r="S196"/>
  <c r="R195"/>
  <c r="S194"/>
  <c r="A194" s="1"/>
  <c r="R186"/>
  <c r="S184"/>
  <c r="S182"/>
  <c r="A182" s="1"/>
  <c r="R181"/>
  <c r="A181" s="1"/>
  <c r="S181"/>
  <c r="S175"/>
  <c r="R168"/>
  <c r="A168" s="1"/>
  <c r="T166"/>
  <c r="R166"/>
  <c r="A166" s="1"/>
  <c r="R165"/>
  <c r="S159"/>
  <c r="T150"/>
  <c r="R150"/>
  <c r="R149"/>
  <c r="T249"/>
  <c r="R225"/>
  <c r="A225" s="1"/>
  <c r="R215"/>
  <c r="R193"/>
  <c r="S150"/>
  <c r="T268"/>
  <c r="S259"/>
  <c r="S254"/>
  <c r="R253"/>
  <c r="A253" s="1"/>
  <c r="T252"/>
  <c r="S249"/>
  <c r="A249" s="1"/>
  <c r="S248"/>
  <c r="S243"/>
  <c r="A243" s="1"/>
  <c r="S238"/>
  <c r="A238" s="1"/>
  <c r="R237"/>
  <c r="A237" s="1"/>
  <c r="T236"/>
  <c r="S233"/>
  <c r="S232"/>
  <c r="S227"/>
  <c r="T225"/>
  <c r="T222"/>
  <c r="S222"/>
  <c r="A222" s="1"/>
  <c r="T215"/>
  <c r="R213"/>
  <c r="A213" s="1"/>
  <c r="T212"/>
  <c r="S205"/>
  <c r="S204"/>
  <c r="R203"/>
  <c r="A203" s="1"/>
  <c r="S202"/>
  <c r="S195"/>
  <c r="T193"/>
  <c r="T190"/>
  <c r="T181"/>
  <c r="T170"/>
  <c r="R170"/>
  <c r="R169"/>
  <c r="R167"/>
  <c r="A167" s="1"/>
  <c r="T154"/>
  <c r="R154"/>
  <c r="S270"/>
  <c r="R269"/>
  <c r="A269" s="1"/>
  <c r="T269"/>
  <c r="T253"/>
  <c r="R248"/>
  <c r="A248" s="1"/>
  <c r="T237"/>
  <c r="R232"/>
  <c r="A232" s="1"/>
  <c r="S225"/>
  <c r="S224"/>
  <c r="R223"/>
  <c r="A223" s="1"/>
  <c r="S215"/>
  <c r="R214"/>
  <c r="A214" s="1"/>
  <c r="T213"/>
  <c r="T210"/>
  <c r="R204"/>
  <c r="A204" s="1"/>
  <c r="T203"/>
  <c r="R201"/>
  <c r="A201" s="1"/>
  <c r="T200"/>
  <c r="S193"/>
  <c r="S192"/>
  <c r="R191"/>
  <c r="A191" s="1"/>
  <c r="S190"/>
  <c r="A190" s="1"/>
  <c r="S170"/>
  <c r="S154"/>
  <c r="R257"/>
  <c r="A257" s="1"/>
  <c r="S252"/>
  <c r="A252" s="1"/>
  <c r="S247"/>
  <c r="A247" s="1"/>
  <c r="R241"/>
  <c r="T240"/>
  <c r="R224"/>
  <c r="A224" s="1"/>
  <c r="R221"/>
  <c r="A221" s="1"/>
  <c r="R211"/>
  <c r="S210"/>
  <c r="A210" s="1"/>
  <c r="R202"/>
  <c r="A202" s="1"/>
  <c r="R192"/>
  <c r="A192" s="1"/>
  <c r="R189"/>
  <c r="R176"/>
  <c r="A176" s="1"/>
  <c r="T174"/>
  <c r="R174"/>
  <c r="A174" s="1"/>
  <c r="R173"/>
  <c r="S167"/>
  <c r="T158"/>
  <c r="R158"/>
  <c r="A158" s="1"/>
  <c r="R157"/>
  <c r="T257"/>
  <c r="R261"/>
  <c r="A261" s="1"/>
  <c r="T260"/>
  <c r="S257"/>
  <c r="S256"/>
  <c r="R245"/>
  <c r="A245" s="1"/>
  <c r="T244"/>
  <c r="S241"/>
  <c r="S240"/>
  <c r="A240" s="1"/>
  <c r="R229"/>
  <c r="A229" s="1"/>
  <c r="T228"/>
  <c r="S221"/>
  <c r="S220"/>
  <c r="R219"/>
  <c r="A219" s="1"/>
  <c r="S218"/>
  <c r="S211"/>
  <c r="T209"/>
  <c r="T206"/>
  <c r="T199"/>
  <c r="R197"/>
  <c r="A197" s="1"/>
  <c r="T196"/>
  <c r="S189"/>
  <c r="R187"/>
  <c r="A187" s="1"/>
  <c r="S186"/>
  <c r="R185"/>
  <c r="S185"/>
  <c r="T184"/>
  <c r="T178"/>
  <c r="R178"/>
  <c r="R177"/>
  <c r="R175"/>
  <c r="A175" s="1"/>
  <c r="T162"/>
  <c r="R162"/>
  <c r="A162" s="1"/>
  <c r="R161"/>
  <c r="R159"/>
  <c r="A159" s="1"/>
  <c r="R146"/>
  <c r="A146" s="1"/>
  <c r="R142"/>
  <c r="A142" s="1"/>
  <c r="R138"/>
  <c r="A138" s="1"/>
  <c r="R134"/>
  <c r="A134" s="1"/>
  <c r="R130"/>
  <c r="A130" s="1"/>
  <c r="R126"/>
  <c r="A126" s="1"/>
  <c r="R122"/>
  <c r="A122" s="1"/>
  <c r="R118"/>
  <c r="A118" s="1"/>
  <c r="R114"/>
  <c r="A114" s="1"/>
  <c r="R110"/>
  <c r="A110" s="1"/>
  <c r="R106"/>
  <c r="A106" s="1"/>
  <c r="S177"/>
  <c r="S173"/>
  <c r="S169"/>
  <c r="S165"/>
  <c r="S161"/>
  <c r="S157"/>
  <c r="S153"/>
  <c r="A153" s="1"/>
  <c r="S149"/>
  <c r="S145"/>
  <c r="A145" s="1"/>
  <c r="S141"/>
  <c r="A141" s="1"/>
  <c r="S137"/>
  <c r="A137" s="1"/>
  <c r="S133"/>
  <c r="A133" s="1"/>
  <c r="S129"/>
  <c r="A129" s="1"/>
  <c r="S125"/>
  <c r="A125" s="1"/>
  <c r="S121"/>
  <c r="A121" s="1"/>
  <c r="S117"/>
  <c r="A117" s="1"/>
  <c r="S113"/>
  <c r="A113" s="1"/>
  <c r="S109"/>
  <c r="A109" s="1"/>
  <c r="S115"/>
  <c r="A115" s="1"/>
  <c r="S111"/>
  <c r="A111" s="1"/>
  <c r="S107"/>
  <c r="A107" s="1"/>
  <c r="C5" i="2"/>
  <c r="D5"/>
  <c r="E5"/>
  <c r="F5"/>
  <c r="G5"/>
  <c r="H5"/>
  <c r="C6"/>
  <c r="D6"/>
  <c r="E6"/>
  <c r="F6"/>
  <c r="G6"/>
  <c r="H6"/>
  <c r="C7"/>
  <c r="D7"/>
  <c r="E7"/>
  <c r="F7"/>
  <c r="G7"/>
  <c r="H7"/>
  <c r="C8"/>
  <c r="D8"/>
  <c r="E8"/>
  <c r="F8"/>
  <c r="G8"/>
  <c r="H8"/>
  <c r="C9"/>
  <c r="D9"/>
  <c r="E9"/>
  <c r="F9"/>
  <c r="G9"/>
  <c r="H9"/>
  <c r="C10"/>
  <c r="D10"/>
  <c r="E10"/>
  <c r="F10"/>
  <c r="G10"/>
  <c r="H10"/>
  <c r="C11"/>
  <c r="D11"/>
  <c r="E11"/>
  <c r="F11"/>
  <c r="G11"/>
  <c r="H11"/>
  <c r="C12"/>
  <c r="D12"/>
  <c r="E12"/>
  <c r="F12"/>
  <c r="G12"/>
  <c r="H12"/>
  <c r="C13"/>
  <c r="D13"/>
  <c r="E13"/>
  <c r="F13"/>
  <c r="G13"/>
  <c r="H13"/>
  <c r="C14"/>
  <c r="D14"/>
  <c r="E14"/>
  <c r="F14"/>
  <c r="G14"/>
  <c r="H14"/>
  <c r="C15"/>
  <c r="D15"/>
  <c r="E15"/>
  <c r="F15"/>
  <c r="G15"/>
  <c r="H15"/>
  <c r="C16"/>
  <c r="D16"/>
  <c r="E16"/>
  <c r="F16"/>
  <c r="G16"/>
  <c r="H16"/>
  <c r="C17"/>
  <c r="D17"/>
  <c r="E17"/>
  <c r="F17"/>
  <c r="G17"/>
  <c r="H17"/>
  <c r="C18"/>
  <c r="D18"/>
  <c r="E18"/>
  <c r="F18"/>
  <c r="G18"/>
  <c r="H18"/>
  <c r="C19"/>
  <c r="D19"/>
  <c r="E19"/>
  <c r="F19"/>
  <c r="G19"/>
  <c r="H19"/>
  <c r="C20"/>
  <c r="D20"/>
  <c r="E20"/>
  <c r="F20"/>
  <c r="G20"/>
  <c r="H20"/>
  <c r="C21"/>
  <c r="D21"/>
  <c r="E21"/>
  <c r="F21"/>
  <c r="G21"/>
  <c r="H21"/>
  <c r="C22"/>
  <c r="D22"/>
  <c r="E22"/>
  <c r="F22"/>
  <c r="G22"/>
  <c r="H22"/>
  <c r="C23"/>
  <c r="D23"/>
  <c r="E23"/>
  <c r="F23"/>
  <c r="G23"/>
  <c r="H23"/>
  <c r="C24"/>
  <c r="D24"/>
  <c r="E24"/>
  <c r="F24"/>
  <c r="G24"/>
  <c r="H24"/>
  <c r="C25"/>
  <c r="D25"/>
  <c r="E25"/>
  <c r="F25"/>
  <c r="G25"/>
  <c r="H25"/>
  <c r="C26"/>
  <c r="D26"/>
  <c r="E26"/>
  <c r="F26"/>
  <c r="G26"/>
  <c r="H26"/>
  <c r="C27"/>
  <c r="D27"/>
  <c r="E27"/>
  <c r="F27"/>
  <c r="G27"/>
  <c r="H27"/>
  <c r="C28"/>
  <c r="D28"/>
  <c r="E28"/>
  <c r="F28"/>
  <c r="G28"/>
  <c r="H28"/>
  <c r="C29"/>
  <c r="D29"/>
  <c r="E29"/>
  <c r="F29"/>
  <c r="G29"/>
  <c r="H29"/>
  <c r="C30"/>
  <c r="D30"/>
  <c r="E30"/>
  <c r="F30"/>
  <c r="G30"/>
  <c r="H30"/>
  <c r="C31"/>
  <c r="D31"/>
  <c r="E31"/>
  <c r="F31"/>
  <c r="G31"/>
  <c r="H31"/>
  <c r="C32"/>
  <c r="D32"/>
  <c r="E32"/>
  <c r="F32"/>
  <c r="G32"/>
  <c r="H32"/>
  <c r="C33"/>
  <c r="D33"/>
  <c r="E33"/>
  <c r="F33"/>
  <c r="G33"/>
  <c r="H33"/>
  <c r="C34"/>
  <c r="D34"/>
  <c r="E34"/>
  <c r="F34"/>
  <c r="G34"/>
  <c r="H34"/>
  <c r="C35"/>
  <c r="D35"/>
  <c r="E35"/>
  <c r="F35"/>
  <c r="G35"/>
  <c r="H35"/>
  <c r="C36"/>
  <c r="D36"/>
  <c r="E36"/>
  <c r="F36"/>
  <c r="G36"/>
  <c r="H36"/>
  <c r="C37"/>
  <c r="D37"/>
  <c r="E37"/>
  <c r="F37"/>
  <c r="G37"/>
  <c r="H37"/>
  <c r="C38"/>
  <c r="D38"/>
  <c r="E38"/>
  <c r="F38"/>
  <c r="G38"/>
  <c r="H38"/>
  <c r="C39"/>
  <c r="D39"/>
  <c r="E39"/>
  <c r="F39"/>
  <c r="G39"/>
  <c r="H39"/>
  <c r="C40"/>
  <c r="D40"/>
  <c r="E40"/>
  <c r="F40"/>
  <c r="G40"/>
  <c r="H40"/>
  <c r="C41"/>
  <c r="D41"/>
  <c r="E41"/>
  <c r="F41"/>
  <c r="G41"/>
  <c r="H41"/>
  <c r="C42"/>
  <c r="D42"/>
  <c r="E42"/>
  <c r="F42"/>
  <c r="G42"/>
  <c r="H42"/>
  <c r="C43"/>
  <c r="D43"/>
  <c r="E43"/>
  <c r="F43"/>
  <c r="G43"/>
  <c r="H43"/>
  <c r="C44"/>
  <c r="D44"/>
  <c r="E44"/>
  <c r="F44"/>
  <c r="G44"/>
  <c r="H44"/>
  <c r="C45"/>
  <c r="D45"/>
  <c r="E45"/>
  <c r="F45"/>
  <c r="G45"/>
  <c r="H45"/>
  <c r="C46"/>
  <c r="D46"/>
  <c r="E46"/>
  <c r="F46"/>
  <c r="G46"/>
  <c r="H46"/>
  <c r="C47"/>
  <c r="D47"/>
  <c r="E47"/>
  <c r="F47"/>
  <c r="G47"/>
  <c r="H47"/>
  <c r="C48"/>
  <c r="D48"/>
  <c r="E48"/>
  <c r="F48"/>
  <c r="G48"/>
  <c r="H48"/>
  <c r="C49"/>
  <c r="D49"/>
  <c r="E49"/>
  <c r="F49"/>
  <c r="G49"/>
  <c r="H49"/>
  <c r="C50"/>
  <c r="D50"/>
  <c r="E50"/>
  <c r="F50"/>
  <c r="G50"/>
  <c r="H50"/>
  <c r="C51"/>
  <c r="D51"/>
  <c r="E51"/>
  <c r="F51"/>
  <c r="G51"/>
  <c r="H51"/>
  <c r="C52"/>
  <c r="D52"/>
  <c r="E52"/>
  <c r="F52"/>
  <c r="G52"/>
  <c r="H52"/>
  <c r="C53"/>
  <c r="D53"/>
  <c r="E53"/>
  <c r="F53"/>
  <c r="G53"/>
  <c r="H53"/>
  <c r="C54"/>
  <c r="D54"/>
  <c r="E54"/>
  <c r="F54"/>
  <c r="G54"/>
  <c r="H54"/>
  <c r="C55"/>
  <c r="D55"/>
  <c r="E55"/>
  <c r="F55"/>
  <c r="G55"/>
  <c r="H55"/>
  <c r="C56"/>
  <c r="D56"/>
  <c r="E56"/>
  <c r="F56"/>
  <c r="G56"/>
  <c r="H56"/>
  <c r="C57"/>
  <c r="D57"/>
  <c r="E57"/>
  <c r="F57"/>
  <c r="G57"/>
  <c r="H57"/>
  <c r="C58"/>
  <c r="D58"/>
  <c r="E58"/>
  <c r="F58"/>
  <c r="G58"/>
  <c r="H58"/>
  <c r="C59"/>
  <c r="D59"/>
  <c r="E59"/>
  <c r="F59"/>
  <c r="G59"/>
  <c r="H59"/>
  <c r="C60"/>
  <c r="D60"/>
  <c r="E60"/>
  <c r="F60"/>
  <c r="G60"/>
  <c r="H60"/>
  <c r="C61"/>
  <c r="D61"/>
  <c r="E61"/>
  <c r="F61"/>
  <c r="G61"/>
  <c r="H61"/>
  <c r="C62"/>
  <c r="D62"/>
  <c r="E62"/>
  <c r="F62"/>
  <c r="G62"/>
  <c r="H62"/>
  <c r="C63"/>
  <c r="D63"/>
  <c r="E63"/>
  <c r="F63"/>
  <c r="G63"/>
  <c r="H63"/>
  <c r="C64"/>
  <c r="D64"/>
  <c r="E64"/>
  <c r="F64"/>
  <c r="G64"/>
  <c r="H64"/>
  <c r="C65"/>
  <c r="D65"/>
  <c r="E65"/>
  <c r="F65"/>
  <c r="G65"/>
  <c r="H65"/>
  <c r="C66"/>
  <c r="D66"/>
  <c r="E66"/>
  <c r="F66"/>
  <c r="G66"/>
  <c r="H66"/>
  <c r="C67"/>
  <c r="D67"/>
  <c r="E67"/>
  <c r="F67"/>
  <c r="G67"/>
  <c r="H67"/>
  <c r="C68"/>
  <c r="D68"/>
  <c r="E68"/>
  <c r="F68"/>
  <c r="G68"/>
  <c r="H68"/>
  <c r="C69"/>
  <c r="D69"/>
  <c r="E69"/>
  <c r="F69"/>
  <c r="G69"/>
  <c r="H69"/>
  <c r="C70"/>
  <c r="D70"/>
  <c r="E70"/>
  <c r="F70"/>
  <c r="G70"/>
  <c r="H70"/>
  <c r="C71"/>
  <c r="D71"/>
  <c r="E71"/>
  <c r="F71"/>
  <c r="G71"/>
  <c r="H71"/>
  <c r="C72"/>
  <c r="D72"/>
  <c r="E72"/>
  <c r="F72"/>
  <c r="G72"/>
  <c r="H72"/>
  <c r="C73"/>
  <c r="D73"/>
  <c r="E73"/>
  <c r="F73"/>
  <c r="G73"/>
  <c r="H73"/>
  <c r="C74"/>
  <c r="D74"/>
  <c r="E74"/>
  <c r="F74"/>
  <c r="G74"/>
  <c r="H74"/>
  <c r="C75"/>
  <c r="D75"/>
  <c r="E75"/>
  <c r="F75"/>
  <c r="G75"/>
  <c r="H75"/>
  <c r="C76"/>
  <c r="D76"/>
  <c r="E76"/>
  <c r="F76"/>
  <c r="G76"/>
  <c r="H76"/>
  <c r="C77"/>
  <c r="D77"/>
  <c r="E77"/>
  <c r="F77"/>
  <c r="G77"/>
  <c r="H77"/>
  <c r="C78"/>
  <c r="D78"/>
  <c r="E78"/>
  <c r="F78"/>
  <c r="G78"/>
  <c r="H78"/>
  <c r="C79"/>
  <c r="D79"/>
  <c r="E79"/>
  <c r="F79"/>
  <c r="G79"/>
  <c r="H79"/>
  <c r="C80"/>
  <c r="D80"/>
  <c r="E80"/>
  <c r="F80"/>
  <c r="G80"/>
  <c r="H80"/>
  <c r="C81"/>
  <c r="D81"/>
  <c r="E81"/>
  <c r="F81"/>
  <c r="G81"/>
  <c r="H81"/>
  <c r="C82"/>
  <c r="D82"/>
  <c r="E82"/>
  <c r="F82"/>
  <c r="G82"/>
  <c r="H82"/>
  <c r="C83"/>
  <c r="D83"/>
  <c r="E83"/>
  <c r="F83"/>
  <c r="G83"/>
  <c r="H83"/>
  <c r="C84"/>
  <c r="D84"/>
  <c r="E84"/>
  <c r="F84"/>
  <c r="G84"/>
  <c r="H84"/>
  <c r="C85"/>
  <c r="D85"/>
  <c r="E85"/>
  <c r="F85"/>
  <c r="G85"/>
  <c r="H85"/>
  <c r="C86"/>
  <c r="D86"/>
  <c r="E86"/>
  <c r="F86"/>
  <c r="G86"/>
  <c r="H86"/>
  <c r="C87"/>
  <c r="D87"/>
  <c r="E87"/>
  <c r="F87"/>
  <c r="G87"/>
  <c r="H87"/>
  <c r="C88"/>
  <c r="D88"/>
  <c r="E88"/>
  <c r="F88"/>
  <c r="G88"/>
  <c r="H88"/>
  <c r="C89"/>
  <c r="D89"/>
  <c r="E89"/>
  <c r="F89"/>
  <c r="G89"/>
  <c r="H89"/>
  <c r="C90"/>
  <c r="D90"/>
  <c r="E90"/>
  <c r="F90"/>
  <c r="G90"/>
  <c r="H90"/>
  <c r="C91"/>
  <c r="D91"/>
  <c r="E91"/>
  <c r="F91"/>
  <c r="G91"/>
  <c r="H91"/>
  <c r="C92"/>
  <c r="D92"/>
  <c r="E92"/>
  <c r="F92"/>
  <c r="G92"/>
  <c r="H92"/>
  <c r="C93"/>
  <c r="D93"/>
  <c r="E93"/>
  <c r="F93"/>
  <c r="G93"/>
  <c r="H93"/>
  <c r="C94"/>
  <c r="D94"/>
  <c r="E94"/>
  <c r="F94"/>
  <c r="G94"/>
  <c r="H94"/>
  <c r="C95"/>
  <c r="D95"/>
  <c r="E95"/>
  <c r="F95"/>
  <c r="G95"/>
  <c r="H95"/>
  <c r="C96"/>
  <c r="D96"/>
  <c r="E96"/>
  <c r="F96"/>
  <c r="G96"/>
  <c r="H96"/>
  <c r="C97"/>
  <c r="D97"/>
  <c r="E97"/>
  <c r="F97"/>
  <c r="G97"/>
  <c r="H97"/>
  <c r="C98"/>
  <c r="D98"/>
  <c r="E98"/>
  <c r="F98"/>
  <c r="G98"/>
  <c r="H98"/>
  <c r="C99"/>
  <c r="D99"/>
  <c r="E99"/>
  <c r="F99"/>
  <c r="G99"/>
  <c r="H99"/>
  <c r="C100"/>
  <c r="D100"/>
  <c r="E100"/>
  <c r="F100"/>
  <c r="G100"/>
  <c r="H100"/>
  <c r="C101"/>
  <c r="D101"/>
  <c r="E101"/>
  <c r="F101"/>
  <c r="G101"/>
  <c r="H101"/>
  <c r="C102"/>
  <c r="D102"/>
  <c r="E102"/>
  <c r="F102"/>
  <c r="G102"/>
  <c r="H102"/>
  <c r="C103"/>
  <c r="D103"/>
  <c r="E103"/>
  <c r="F103"/>
  <c r="G103"/>
  <c r="H103"/>
  <c r="U7" i="1"/>
  <c r="I7" s="1"/>
  <c r="U8"/>
  <c r="I8" s="1"/>
  <c r="U9"/>
  <c r="I9" s="1"/>
  <c r="U10"/>
  <c r="I10" s="1"/>
  <c r="U11"/>
  <c r="I11" s="1"/>
  <c r="U12"/>
  <c r="I12" s="1"/>
  <c r="U13"/>
  <c r="I13" s="1"/>
  <c r="U14"/>
  <c r="I14" s="1"/>
  <c r="U15"/>
  <c r="I15" s="1"/>
  <c r="U16"/>
  <c r="I16" s="1"/>
  <c r="U17"/>
  <c r="I17" s="1"/>
  <c r="U18"/>
  <c r="I18" s="1"/>
  <c r="U19"/>
  <c r="I19" s="1"/>
  <c r="U20"/>
  <c r="I20" s="1"/>
  <c r="U21"/>
  <c r="I21" s="1"/>
  <c r="U22"/>
  <c r="I22" s="1"/>
  <c r="U23"/>
  <c r="I23" s="1"/>
  <c r="U24"/>
  <c r="I24" s="1"/>
  <c r="U25"/>
  <c r="I25" s="1"/>
  <c r="U26"/>
  <c r="I26" s="1"/>
  <c r="U27"/>
  <c r="I27" s="1"/>
  <c r="U28"/>
  <c r="I28" s="1"/>
  <c r="U29"/>
  <c r="I29" s="1"/>
  <c r="U30"/>
  <c r="I30" s="1"/>
  <c r="U31"/>
  <c r="I31" s="1"/>
  <c r="U32"/>
  <c r="I32" s="1"/>
  <c r="U33"/>
  <c r="I33" s="1"/>
  <c r="U34"/>
  <c r="I34" s="1"/>
  <c r="U35"/>
  <c r="I35" s="1"/>
  <c r="U36"/>
  <c r="I36" s="1"/>
  <c r="U37"/>
  <c r="I37" s="1"/>
  <c r="U38"/>
  <c r="I38" s="1"/>
  <c r="U39"/>
  <c r="I39" s="1"/>
  <c r="U40"/>
  <c r="I40" s="1"/>
  <c r="U41"/>
  <c r="I41" s="1"/>
  <c r="U42"/>
  <c r="I42" s="1"/>
  <c r="U43"/>
  <c r="I43" s="1"/>
  <c r="U44"/>
  <c r="I44" s="1"/>
  <c r="U45"/>
  <c r="I45" s="1"/>
  <c r="U46"/>
  <c r="I46" s="1"/>
  <c r="U47"/>
  <c r="I47" s="1"/>
  <c r="U48"/>
  <c r="I48" s="1"/>
  <c r="U49"/>
  <c r="I49" s="1"/>
  <c r="U50"/>
  <c r="I50" s="1"/>
  <c r="U51"/>
  <c r="I51" s="1"/>
  <c r="U52"/>
  <c r="I52" s="1"/>
  <c r="U53"/>
  <c r="I53" s="1"/>
  <c r="U54"/>
  <c r="I54" s="1"/>
  <c r="U55"/>
  <c r="I55" s="1"/>
  <c r="U56"/>
  <c r="I56" s="1"/>
  <c r="U57"/>
  <c r="I57" s="1"/>
  <c r="U58"/>
  <c r="I58" s="1"/>
  <c r="U59"/>
  <c r="I59" s="1"/>
  <c r="U60"/>
  <c r="I60" s="1"/>
  <c r="U61"/>
  <c r="I61" s="1"/>
  <c r="U62"/>
  <c r="I62" s="1"/>
  <c r="U63"/>
  <c r="I63" s="1"/>
  <c r="U64"/>
  <c r="I64" s="1"/>
  <c r="U65"/>
  <c r="I65" s="1"/>
  <c r="U66"/>
  <c r="I66" s="1"/>
  <c r="U67"/>
  <c r="I67" s="1"/>
  <c r="U68"/>
  <c r="I68" s="1"/>
  <c r="U69"/>
  <c r="I69" s="1"/>
  <c r="U70"/>
  <c r="I70" s="1"/>
  <c r="U71"/>
  <c r="I71" s="1"/>
  <c r="U72"/>
  <c r="I72" s="1"/>
  <c r="U73"/>
  <c r="I73" s="1"/>
  <c r="U74"/>
  <c r="I74" s="1"/>
  <c r="U75"/>
  <c r="I75" s="1"/>
  <c r="U76"/>
  <c r="I76" s="1"/>
  <c r="U77"/>
  <c r="I77" s="1"/>
  <c r="U78"/>
  <c r="I78" s="1"/>
  <c r="U79"/>
  <c r="I79" s="1"/>
  <c r="U80"/>
  <c r="I80" s="1"/>
  <c r="U81"/>
  <c r="I81" s="1"/>
  <c r="U82"/>
  <c r="I82" s="1"/>
  <c r="U83"/>
  <c r="I83" s="1"/>
  <c r="U84"/>
  <c r="I84" s="1"/>
  <c r="U85"/>
  <c r="I85" s="1"/>
  <c r="U86"/>
  <c r="I86" s="1"/>
  <c r="U87"/>
  <c r="I87" s="1"/>
  <c r="U88"/>
  <c r="I88" s="1"/>
  <c r="U89"/>
  <c r="I89" s="1"/>
  <c r="U90"/>
  <c r="I90" s="1"/>
  <c r="U91"/>
  <c r="I91" s="1"/>
  <c r="U92"/>
  <c r="I92" s="1"/>
  <c r="U93"/>
  <c r="I93" s="1"/>
  <c r="U94"/>
  <c r="I94" s="1"/>
  <c r="U95"/>
  <c r="I95" s="1"/>
  <c r="U96"/>
  <c r="I96" s="1"/>
  <c r="U97"/>
  <c r="I97" s="1"/>
  <c r="U98"/>
  <c r="I98" s="1"/>
  <c r="U99"/>
  <c r="I99" s="1"/>
  <c r="U100"/>
  <c r="I100" s="1"/>
  <c r="U101"/>
  <c r="I101" s="1"/>
  <c r="U102"/>
  <c r="I102" s="1"/>
  <c r="U103"/>
  <c r="I103" s="1"/>
  <c r="U104"/>
  <c r="I104" s="1"/>
  <c r="U105"/>
  <c r="I105" s="1"/>
  <c r="U6"/>
  <c r="I6" s="1"/>
  <c r="P7"/>
  <c r="P8"/>
  <c r="P9"/>
  <c r="P10"/>
  <c r="P11"/>
  <c r="P12"/>
  <c r="P13"/>
  <c r="P14"/>
  <c r="P15"/>
  <c r="P16"/>
  <c r="P17"/>
  <c r="P18"/>
  <c r="P19"/>
  <c r="P20"/>
  <c r="P21"/>
  <c r="P22"/>
  <c r="P23"/>
  <c r="P24"/>
  <c r="P25"/>
  <c r="P26"/>
  <c r="P27"/>
  <c r="P28"/>
  <c r="P29"/>
  <c r="P30"/>
  <c r="P31"/>
  <c r="P32"/>
  <c r="P33"/>
  <c r="P34"/>
  <c r="P35"/>
  <c r="P36"/>
  <c r="P37"/>
  <c r="P38"/>
  <c r="P39"/>
  <c r="P40"/>
  <c r="P41"/>
  <c r="P42"/>
  <c r="P43"/>
  <c r="P44"/>
  <c r="P45"/>
  <c r="P46"/>
  <c r="P47"/>
  <c r="P48"/>
  <c r="P49"/>
  <c r="P50"/>
  <c r="P51"/>
  <c r="P52"/>
  <c r="P53"/>
  <c r="P54"/>
  <c r="P55"/>
  <c r="P56"/>
  <c r="P57"/>
  <c r="P58"/>
  <c r="P59"/>
  <c r="P60"/>
  <c r="P61"/>
  <c r="P62"/>
  <c r="P63"/>
  <c r="P64"/>
  <c r="P65"/>
  <c r="P66"/>
  <c r="P67"/>
  <c r="P68"/>
  <c r="P69"/>
  <c r="P70"/>
  <c r="P71"/>
  <c r="P72"/>
  <c r="P73"/>
  <c r="P74"/>
  <c r="P75"/>
  <c r="P76"/>
  <c r="P77"/>
  <c r="P78"/>
  <c r="P79"/>
  <c r="P80"/>
  <c r="P81"/>
  <c r="P82"/>
  <c r="P83"/>
  <c r="P84"/>
  <c r="P85"/>
  <c r="P86"/>
  <c r="P87"/>
  <c r="P88"/>
  <c r="P89"/>
  <c r="P90"/>
  <c r="P91"/>
  <c r="P92"/>
  <c r="P93"/>
  <c r="P94"/>
  <c r="P95"/>
  <c r="P96"/>
  <c r="P97"/>
  <c r="P98"/>
  <c r="P99"/>
  <c r="P100"/>
  <c r="P101"/>
  <c r="P102"/>
  <c r="P103"/>
  <c r="P104"/>
  <c r="P105"/>
  <c r="A218" l="1"/>
  <c r="A185"/>
  <c r="A193"/>
  <c r="A157"/>
  <c r="A189"/>
  <c r="A241"/>
  <c r="A170"/>
  <c r="A215"/>
  <c r="A186"/>
  <c r="A256"/>
  <c r="A303"/>
  <c r="A265"/>
  <c r="A272"/>
  <c r="A280"/>
  <c r="A233"/>
  <c r="A178"/>
  <c r="A177"/>
  <c r="A195"/>
  <c r="A149"/>
  <c r="A173"/>
  <c r="A211"/>
  <c r="A154"/>
  <c r="A150"/>
  <c r="A205"/>
  <c r="A161"/>
  <c r="A169"/>
  <c r="A165"/>
  <c r="A263"/>
  <c r="L7"/>
  <c r="M7"/>
  <c r="N7"/>
  <c r="O7"/>
  <c r="Q7"/>
  <c r="L8"/>
  <c r="M8"/>
  <c r="N8"/>
  <c r="O8"/>
  <c r="Q8"/>
  <c r="L9"/>
  <c r="M9"/>
  <c r="N9"/>
  <c r="O9"/>
  <c r="Q9"/>
  <c r="L10"/>
  <c r="M10"/>
  <c r="N10"/>
  <c r="O10"/>
  <c r="Q10"/>
  <c r="L11"/>
  <c r="M11"/>
  <c r="N11"/>
  <c r="O11"/>
  <c r="Q11"/>
  <c r="L12"/>
  <c r="M12"/>
  <c r="N12"/>
  <c r="O12"/>
  <c r="Q12"/>
  <c r="L13"/>
  <c r="M13"/>
  <c r="N13"/>
  <c r="O13"/>
  <c r="Q13"/>
  <c r="L14"/>
  <c r="M14"/>
  <c r="N14"/>
  <c r="O14"/>
  <c r="Q14"/>
  <c r="L15"/>
  <c r="M15"/>
  <c r="N15"/>
  <c r="O15"/>
  <c r="Q15"/>
  <c r="L16"/>
  <c r="M16"/>
  <c r="N16"/>
  <c r="O16"/>
  <c r="Q16"/>
  <c r="L17"/>
  <c r="M17"/>
  <c r="N17"/>
  <c r="O17"/>
  <c r="Q17"/>
  <c r="L18"/>
  <c r="M18"/>
  <c r="N18"/>
  <c r="O18"/>
  <c r="Q18"/>
  <c r="L19"/>
  <c r="M19"/>
  <c r="N19"/>
  <c r="O19"/>
  <c r="Q19"/>
  <c r="L20"/>
  <c r="M20"/>
  <c r="N20"/>
  <c r="O20"/>
  <c r="Q20"/>
  <c r="L21"/>
  <c r="M21"/>
  <c r="N21"/>
  <c r="O21"/>
  <c r="Q21"/>
  <c r="L22"/>
  <c r="M22"/>
  <c r="N22"/>
  <c r="O22"/>
  <c r="Q22"/>
  <c r="L23"/>
  <c r="M23"/>
  <c r="N23"/>
  <c r="O23"/>
  <c r="Q23"/>
  <c r="L24"/>
  <c r="M24"/>
  <c r="N24"/>
  <c r="O24"/>
  <c r="Q24"/>
  <c r="L25"/>
  <c r="M25"/>
  <c r="N25"/>
  <c r="O25"/>
  <c r="Q25"/>
  <c r="L26"/>
  <c r="M26"/>
  <c r="N26"/>
  <c r="O26"/>
  <c r="Q26"/>
  <c r="L27"/>
  <c r="M27"/>
  <c r="N27"/>
  <c r="O27"/>
  <c r="Q27"/>
  <c r="L28"/>
  <c r="M28"/>
  <c r="N28"/>
  <c r="O28"/>
  <c r="Q28"/>
  <c r="L29"/>
  <c r="M29"/>
  <c r="T29" s="1"/>
  <c r="N29"/>
  <c r="O29"/>
  <c r="Q29"/>
  <c r="L30"/>
  <c r="M30"/>
  <c r="N30"/>
  <c r="O30"/>
  <c r="Q30"/>
  <c r="L31"/>
  <c r="M31"/>
  <c r="N31"/>
  <c r="O31"/>
  <c r="Q31"/>
  <c r="L32"/>
  <c r="M32"/>
  <c r="N32"/>
  <c r="O32"/>
  <c r="Q32"/>
  <c r="L33"/>
  <c r="M33"/>
  <c r="T33" s="1"/>
  <c r="N33"/>
  <c r="O33"/>
  <c r="Q33"/>
  <c r="L34"/>
  <c r="M34"/>
  <c r="N34"/>
  <c r="O34"/>
  <c r="Q34"/>
  <c r="L35"/>
  <c r="M35"/>
  <c r="N35"/>
  <c r="O35"/>
  <c r="Q35"/>
  <c r="L36"/>
  <c r="M36"/>
  <c r="N36"/>
  <c r="O36"/>
  <c r="Q36"/>
  <c r="L37"/>
  <c r="M37"/>
  <c r="N37"/>
  <c r="O37"/>
  <c r="Q37"/>
  <c r="L38"/>
  <c r="M38"/>
  <c r="N38"/>
  <c r="O38"/>
  <c r="Q38"/>
  <c r="L39"/>
  <c r="M39"/>
  <c r="N39"/>
  <c r="O39"/>
  <c r="Q39"/>
  <c r="L40"/>
  <c r="M40"/>
  <c r="N40"/>
  <c r="O40"/>
  <c r="Q40"/>
  <c r="L41"/>
  <c r="M41"/>
  <c r="N41"/>
  <c r="O41"/>
  <c r="Q41"/>
  <c r="L42"/>
  <c r="M42"/>
  <c r="N42"/>
  <c r="O42"/>
  <c r="Q42"/>
  <c r="L43"/>
  <c r="M43"/>
  <c r="N43"/>
  <c r="O43"/>
  <c r="Q43"/>
  <c r="L44"/>
  <c r="M44"/>
  <c r="N44"/>
  <c r="O44"/>
  <c r="Q44"/>
  <c r="L45"/>
  <c r="M45"/>
  <c r="N45"/>
  <c r="O45"/>
  <c r="Q45"/>
  <c r="L46"/>
  <c r="M46"/>
  <c r="N46"/>
  <c r="O46"/>
  <c r="Q46"/>
  <c r="L47"/>
  <c r="M47"/>
  <c r="N47"/>
  <c r="O47"/>
  <c r="Q47"/>
  <c r="L48"/>
  <c r="M48"/>
  <c r="N48"/>
  <c r="O48"/>
  <c r="Q48"/>
  <c r="L49"/>
  <c r="M49"/>
  <c r="N49"/>
  <c r="O49"/>
  <c r="Q49"/>
  <c r="L50"/>
  <c r="M50"/>
  <c r="N50"/>
  <c r="O50"/>
  <c r="Q50"/>
  <c r="L51"/>
  <c r="M51"/>
  <c r="N51"/>
  <c r="O51"/>
  <c r="Q51"/>
  <c r="L52"/>
  <c r="M52"/>
  <c r="N52"/>
  <c r="O52"/>
  <c r="Q52"/>
  <c r="L53"/>
  <c r="M53"/>
  <c r="N53"/>
  <c r="O53"/>
  <c r="Q53"/>
  <c r="L54"/>
  <c r="M54"/>
  <c r="T54" s="1"/>
  <c r="N54"/>
  <c r="O54"/>
  <c r="Q54"/>
  <c r="L55"/>
  <c r="M55"/>
  <c r="N55"/>
  <c r="O55"/>
  <c r="Q55"/>
  <c r="L56"/>
  <c r="M56"/>
  <c r="N56"/>
  <c r="O56"/>
  <c r="Q56"/>
  <c r="L57"/>
  <c r="M57"/>
  <c r="N57"/>
  <c r="O57"/>
  <c r="Q57"/>
  <c r="L58"/>
  <c r="M58"/>
  <c r="N58"/>
  <c r="O58"/>
  <c r="Q58"/>
  <c r="L59"/>
  <c r="M59"/>
  <c r="N59"/>
  <c r="O59"/>
  <c r="Q59"/>
  <c r="L60"/>
  <c r="M60"/>
  <c r="N60"/>
  <c r="O60"/>
  <c r="Q60"/>
  <c r="L61"/>
  <c r="M61"/>
  <c r="N61"/>
  <c r="O61"/>
  <c r="Q61"/>
  <c r="L62"/>
  <c r="M62"/>
  <c r="N62"/>
  <c r="O62"/>
  <c r="Q62"/>
  <c r="L63"/>
  <c r="M63"/>
  <c r="N63"/>
  <c r="O63"/>
  <c r="Q63"/>
  <c r="L64"/>
  <c r="M64"/>
  <c r="N64"/>
  <c r="O64"/>
  <c r="Q64"/>
  <c r="L65"/>
  <c r="M65"/>
  <c r="N65"/>
  <c r="O65"/>
  <c r="Q65"/>
  <c r="L66"/>
  <c r="M66"/>
  <c r="N66"/>
  <c r="O66"/>
  <c r="Q66"/>
  <c r="L67"/>
  <c r="M67"/>
  <c r="N67"/>
  <c r="O67"/>
  <c r="Q67"/>
  <c r="L68"/>
  <c r="S68" s="1"/>
  <c r="M68"/>
  <c r="N68"/>
  <c r="O68"/>
  <c r="Q68"/>
  <c r="L69"/>
  <c r="M69"/>
  <c r="N69"/>
  <c r="O69"/>
  <c r="Q69"/>
  <c r="L70"/>
  <c r="M70"/>
  <c r="N70"/>
  <c r="O70"/>
  <c r="Q70"/>
  <c r="L71"/>
  <c r="M71"/>
  <c r="N71"/>
  <c r="O71"/>
  <c r="Q71"/>
  <c r="L72"/>
  <c r="S72" s="1"/>
  <c r="M72"/>
  <c r="N72"/>
  <c r="O72"/>
  <c r="Q72"/>
  <c r="L73"/>
  <c r="M73"/>
  <c r="N73"/>
  <c r="O73"/>
  <c r="Q73"/>
  <c r="L74"/>
  <c r="M74"/>
  <c r="N74"/>
  <c r="O74"/>
  <c r="Q74"/>
  <c r="L75"/>
  <c r="M75"/>
  <c r="T75" s="1"/>
  <c r="N75"/>
  <c r="O75"/>
  <c r="Q75"/>
  <c r="L76"/>
  <c r="M76"/>
  <c r="N76"/>
  <c r="O76"/>
  <c r="Q76"/>
  <c r="L77"/>
  <c r="M77"/>
  <c r="N77"/>
  <c r="O77"/>
  <c r="Q77"/>
  <c r="L78"/>
  <c r="S78" s="1"/>
  <c r="M78"/>
  <c r="N78"/>
  <c r="R78" s="1"/>
  <c r="O78"/>
  <c r="Q78"/>
  <c r="L79"/>
  <c r="M79"/>
  <c r="N79"/>
  <c r="O79"/>
  <c r="Q79"/>
  <c r="L80"/>
  <c r="M80"/>
  <c r="N80"/>
  <c r="O80"/>
  <c r="Q80"/>
  <c r="L81"/>
  <c r="M81"/>
  <c r="N81"/>
  <c r="O81"/>
  <c r="Q81"/>
  <c r="L82"/>
  <c r="T82" s="1"/>
  <c r="M82"/>
  <c r="N82"/>
  <c r="O82"/>
  <c r="Q82"/>
  <c r="L83"/>
  <c r="S83" s="1"/>
  <c r="M83"/>
  <c r="N83"/>
  <c r="O83"/>
  <c r="Q83"/>
  <c r="L84"/>
  <c r="S84" s="1"/>
  <c r="M84"/>
  <c r="N84"/>
  <c r="O84"/>
  <c r="Q84"/>
  <c r="L85"/>
  <c r="M85"/>
  <c r="N85"/>
  <c r="O85"/>
  <c r="Q85"/>
  <c r="L86"/>
  <c r="M86"/>
  <c r="N86"/>
  <c r="O86"/>
  <c r="Q86"/>
  <c r="L87"/>
  <c r="M87"/>
  <c r="N87"/>
  <c r="O87"/>
  <c r="Q87"/>
  <c r="L88"/>
  <c r="M88"/>
  <c r="N88"/>
  <c r="O88"/>
  <c r="Q88"/>
  <c r="L89"/>
  <c r="M89"/>
  <c r="N89"/>
  <c r="O89"/>
  <c r="Q89"/>
  <c r="L90"/>
  <c r="M90"/>
  <c r="N90"/>
  <c r="O90"/>
  <c r="Q90"/>
  <c r="L91"/>
  <c r="M91"/>
  <c r="N91"/>
  <c r="O91"/>
  <c r="Q91"/>
  <c r="L92"/>
  <c r="M92"/>
  <c r="N92"/>
  <c r="O92"/>
  <c r="Q92"/>
  <c r="L93"/>
  <c r="M93"/>
  <c r="N93"/>
  <c r="O93"/>
  <c r="Q93"/>
  <c r="L94"/>
  <c r="M94"/>
  <c r="N94"/>
  <c r="O94"/>
  <c r="Q94"/>
  <c r="L95"/>
  <c r="M95"/>
  <c r="N95"/>
  <c r="O95"/>
  <c r="Q95"/>
  <c r="L96"/>
  <c r="M96"/>
  <c r="N96"/>
  <c r="O96"/>
  <c r="Q96"/>
  <c r="L97"/>
  <c r="M97"/>
  <c r="T97" s="1"/>
  <c r="N97"/>
  <c r="O97"/>
  <c r="Q97"/>
  <c r="L98"/>
  <c r="M98"/>
  <c r="N98"/>
  <c r="T98" s="1"/>
  <c r="O98"/>
  <c r="Q98"/>
  <c r="L99"/>
  <c r="M99"/>
  <c r="N99"/>
  <c r="O99"/>
  <c r="Q99"/>
  <c r="S99"/>
  <c r="L100"/>
  <c r="M100"/>
  <c r="R100" s="1"/>
  <c r="N100"/>
  <c r="O100"/>
  <c r="Q100"/>
  <c r="L101"/>
  <c r="M101"/>
  <c r="N101"/>
  <c r="O101"/>
  <c r="Q101"/>
  <c r="L102"/>
  <c r="M102"/>
  <c r="N102"/>
  <c r="O102"/>
  <c r="S102"/>
  <c r="Q102"/>
  <c r="L103"/>
  <c r="M103"/>
  <c r="N103"/>
  <c r="O103"/>
  <c r="Q103"/>
  <c r="L104"/>
  <c r="M104"/>
  <c r="N104"/>
  <c r="O104"/>
  <c r="Q104"/>
  <c r="L105"/>
  <c r="M105"/>
  <c r="N105"/>
  <c r="O105"/>
  <c r="Q105"/>
  <c r="Q6"/>
  <c r="T63" l="1"/>
  <c r="S62"/>
  <c r="T13"/>
  <c r="R55"/>
  <c r="A55" s="1"/>
  <c r="R58"/>
  <c r="T49"/>
  <c r="S56"/>
  <c r="S40"/>
  <c r="S38"/>
  <c r="S36"/>
  <c r="S30"/>
  <c r="S26"/>
  <c r="S24"/>
  <c r="T17"/>
  <c r="T15"/>
  <c r="R27"/>
  <c r="R60"/>
  <c r="R92"/>
  <c r="S46"/>
  <c r="S41"/>
  <c r="S18"/>
  <c r="R91"/>
  <c r="R77"/>
  <c r="A77" s="1"/>
  <c r="T69"/>
  <c r="R44"/>
  <c r="R42"/>
  <c r="R21"/>
  <c r="R19"/>
  <c r="R80"/>
  <c r="S70"/>
  <c r="R22"/>
  <c r="S19"/>
  <c r="S100"/>
  <c r="A100" s="1"/>
  <c r="T53"/>
  <c r="S47"/>
  <c r="T31"/>
  <c r="R28"/>
  <c r="T48"/>
  <c r="T45"/>
  <c r="S87"/>
  <c r="R83"/>
  <c r="A83" s="1"/>
  <c r="T74"/>
  <c r="T57"/>
  <c r="T37"/>
  <c r="T26"/>
  <c r="T25"/>
  <c r="R90"/>
  <c r="R63"/>
  <c r="T56"/>
  <c r="S54"/>
  <c r="S88"/>
  <c r="R81"/>
  <c r="T73"/>
  <c r="R67"/>
  <c r="R76"/>
  <c r="T67"/>
  <c r="S105"/>
  <c r="S98"/>
  <c r="S91"/>
  <c r="T89"/>
  <c r="T79"/>
  <c r="S76"/>
  <c r="R61"/>
  <c r="R59"/>
  <c r="T55"/>
  <c r="S48"/>
  <c r="S32"/>
  <c r="R30"/>
  <c r="R29"/>
  <c r="T23"/>
  <c r="T21"/>
  <c r="T20"/>
  <c r="S10"/>
  <c r="T90"/>
  <c r="S73"/>
  <c r="T99"/>
  <c r="S94"/>
  <c r="R93"/>
  <c r="S89"/>
  <c r="R87"/>
  <c r="R82"/>
  <c r="T71"/>
  <c r="T65"/>
  <c r="R62"/>
  <c r="T59"/>
  <c r="S57"/>
  <c r="S55"/>
  <c r="R52"/>
  <c r="R50"/>
  <c r="R47"/>
  <c r="T39"/>
  <c r="T30"/>
  <c r="S27"/>
  <c r="R26"/>
  <c r="A26" s="1"/>
  <c r="S23"/>
  <c r="S20"/>
  <c r="T18"/>
  <c r="T16"/>
  <c r="S14"/>
  <c r="R13"/>
  <c r="R85"/>
  <c r="R103"/>
  <c r="S95"/>
  <c r="T70"/>
  <c r="T103"/>
  <c r="S103"/>
  <c r="T100"/>
  <c r="S96"/>
  <c r="R94"/>
  <c r="A94" s="1"/>
  <c r="T87"/>
  <c r="T85"/>
  <c r="T83"/>
  <c r="T80"/>
  <c r="R74"/>
  <c r="S71"/>
  <c r="R68"/>
  <c r="A68" s="1"/>
  <c r="T66"/>
  <c r="R65"/>
  <c r="T62"/>
  <c r="S52"/>
  <c r="R49"/>
  <c r="R46"/>
  <c r="R45"/>
  <c r="R43"/>
  <c r="S39"/>
  <c r="R36"/>
  <c r="A36" s="1"/>
  <c r="S34"/>
  <c r="T27"/>
  <c r="S16"/>
  <c r="R14"/>
  <c r="T94"/>
  <c r="R75"/>
  <c r="T72"/>
  <c r="T46"/>
  <c r="T43"/>
  <c r="T40"/>
  <c r="R33"/>
  <c r="R31"/>
  <c r="T24"/>
  <c r="S22"/>
  <c r="T14"/>
  <c r="A78"/>
  <c r="S104"/>
  <c r="R101"/>
  <c r="R99"/>
  <c r="A99" s="1"/>
  <c r="S97"/>
  <c r="R95"/>
  <c r="T91"/>
  <c r="T88"/>
  <c r="S86"/>
  <c r="T81"/>
  <c r="R79"/>
  <c r="T78"/>
  <c r="R71"/>
  <c r="A71" s="1"/>
  <c r="R66"/>
  <c r="S63"/>
  <c r="S60"/>
  <c r="R57"/>
  <c r="R54"/>
  <c r="A54" s="1"/>
  <c r="R53"/>
  <c r="R51"/>
  <c r="T47"/>
  <c r="R39"/>
  <c r="R34"/>
  <c r="S31"/>
  <c r="S28"/>
  <c r="A28" s="1"/>
  <c r="T22"/>
  <c r="R20"/>
  <c r="R17"/>
  <c r="R15"/>
  <c r="R70"/>
  <c r="T51"/>
  <c r="R38"/>
  <c r="R37"/>
  <c r="R35"/>
  <c r="R102"/>
  <c r="A102" s="1"/>
  <c r="T95"/>
  <c r="R86"/>
  <c r="R69"/>
  <c r="T64"/>
  <c r="T102"/>
  <c r="S92"/>
  <c r="A92" s="1"/>
  <c r="T86"/>
  <c r="R84"/>
  <c r="A84" s="1"/>
  <c r="S64"/>
  <c r="S44"/>
  <c r="R41"/>
  <c r="T38"/>
  <c r="T35"/>
  <c r="T32"/>
  <c r="R25"/>
  <c r="R23"/>
  <c r="T19"/>
  <c r="R18"/>
  <c r="S15"/>
  <c r="S12"/>
  <c r="R12"/>
  <c r="T12"/>
  <c r="S7"/>
  <c r="S11"/>
  <c r="R11"/>
  <c r="T11"/>
  <c r="R10"/>
  <c r="T9"/>
  <c r="R9"/>
  <c r="T8"/>
  <c r="S8"/>
  <c r="T7"/>
  <c r="T105"/>
  <c r="R98"/>
  <c r="T96"/>
  <c r="S81"/>
  <c r="S65"/>
  <c r="S49"/>
  <c r="R105"/>
  <c r="R97"/>
  <c r="R89"/>
  <c r="S80"/>
  <c r="A80" s="1"/>
  <c r="R73"/>
  <c r="R104"/>
  <c r="R96"/>
  <c r="A96" s="1"/>
  <c r="R88"/>
  <c r="A88" s="1"/>
  <c r="S79"/>
  <c r="R72"/>
  <c r="A72" s="1"/>
  <c r="R64"/>
  <c r="R56"/>
  <c r="A56" s="1"/>
  <c r="R48"/>
  <c r="R40"/>
  <c r="R32"/>
  <c r="R24"/>
  <c r="R16"/>
  <c r="R8"/>
  <c r="T61"/>
  <c r="R7"/>
  <c r="T101"/>
  <c r="T92"/>
  <c r="S85"/>
  <c r="T76"/>
  <c r="T68"/>
  <c r="S61"/>
  <c r="S53"/>
  <c r="T52"/>
  <c r="S45"/>
  <c r="T44"/>
  <c r="S37"/>
  <c r="T36"/>
  <c r="S29"/>
  <c r="T28"/>
  <c r="S21"/>
  <c r="S13"/>
  <c r="T93"/>
  <c r="T77"/>
  <c r="S101"/>
  <c r="S93"/>
  <c r="T84"/>
  <c r="S77"/>
  <c r="S69"/>
  <c r="T60"/>
  <c r="S75"/>
  <c r="S67"/>
  <c r="S59"/>
  <c r="T58"/>
  <c r="S51"/>
  <c r="T50"/>
  <c r="S43"/>
  <c r="T42"/>
  <c r="S35"/>
  <c r="T34"/>
  <c r="T10"/>
  <c r="S90"/>
  <c r="S82"/>
  <c r="S74"/>
  <c r="S66"/>
  <c r="S58"/>
  <c r="S50"/>
  <c r="S42"/>
  <c r="T41"/>
  <c r="S33"/>
  <c r="S25"/>
  <c r="S17"/>
  <c r="S9"/>
  <c r="T104"/>
  <c r="A64" l="1"/>
  <c r="A62"/>
  <c r="A32"/>
  <c r="A47"/>
  <c r="A58"/>
  <c r="A46"/>
  <c r="A40"/>
  <c r="A38"/>
  <c r="A30"/>
  <c r="A24"/>
  <c r="A21"/>
  <c r="A20"/>
  <c r="A19"/>
  <c r="A18"/>
  <c r="A12"/>
  <c r="A11"/>
  <c r="A42"/>
  <c r="A60"/>
  <c r="A67"/>
  <c r="A73"/>
  <c r="A41"/>
  <c r="A63"/>
  <c r="A27"/>
  <c r="A44"/>
  <c r="A82"/>
  <c r="A89"/>
  <c r="A14"/>
  <c r="A74"/>
  <c r="A57"/>
  <c r="A48"/>
  <c r="A10"/>
  <c r="A87"/>
  <c r="A98"/>
  <c r="A86"/>
  <c r="A70"/>
  <c r="A61"/>
  <c r="A103"/>
  <c r="A22"/>
  <c r="A85"/>
  <c r="A105"/>
  <c r="A17"/>
  <c r="A51"/>
  <c r="A90"/>
  <c r="A91"/>
  <c r="A7"/>
  <c r="A8"/>
  <c r="A97"/>
  <c r="A23"/>
  <c r="A34"/>
  <c r="A31"/>
  <c r="A43"/>
  <c r="A13"/>
  <c r="A29"/>
  <c r="A16"/>
  <c r="A25"/>
  <c r="A39"/>
  <c r="A66"/>
  <c r="A95"/>
  <c r="A33"/>
  <c r="A45"/>
  <c r="A81"/>
  <c r="A35"/>
  <c r="A15"/>
  <c r="A9"/>
  <c r="A37"/>
  <c r="A49"/>
  <c r="A50"/>
  <c r="A104"/>
  <c r="A53"/>
  <c r="A79"/>
  <c r="A101"/>
  <c r="A52"/>
  <c r="A69"/>
  <c r="A59"/>
  <c r="A75"/>
  <c r="A65"/>
  <c r="A93"/>
  <c r="A76"/>
  <c r="I5" i="2"/>
  <c r="H4"/>
  <c r="D4"/>
  <c r="E4"/>
  <c r="F4"/>
  <c r="G4"/>
  <c r="N6" i="1" l="1"/>
  <c r="O6"/>
  <c r="C4" i="2" l="1"/>
  <c r="B5"/>
  <c r="B6"/>
  <c r="B7"/>
  <c r="B8"/>
  <c r="B9"/>
  <c r="B10"/>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54"/>
  <c r="B55"/>
  <c r="B56"/>
  <c r="B57"/>
  <c r="B58"/>
  <c r="B59"/>
  <c r="B60"/>
  <c r="B61"/>
  <c r="B62"/>
  <c r="B63"/>
  <c r="B64"/>
  <c r="B65"/>
  <c r="B66"/>
  <c r="B67"/>
  <c r="B68"/>
  <c r="B69"/>
  <c r="B70"/>
  <c r="B71"/>
  <c r="B72"/>
  <c r="B73"/>
  <c r="B74"/>
  <c r="B75"/>
  <c r="B76"/>
  <c r="B77"/>
  <c r="B78"/>
  <c r="B79"/>
  <c r="B80"/>
  <c r="B81"/>
  <c r="B82"/>
  <c r="B83"/>
  <c r="B84"/>
  <c r="B85"/>
  <c r="B86"/>
  <c r="B87"/>
  <c r="B88"/>
  <c r="B89"/>
  <c r="B90"/>
  <c r="B91"/>
  <c r="B92"/>
  <c r="B93"/>
  <c r="B94"/>
  <c r="B95"/>
  <c r="B96"/>
  <c r="B97"/>
  <c r="B98"/>
  <c r="B99"/>
  <c r="B100"/>
  <c r="B101"/>
  <c r="B102"/>
  <c r="B103"/>
  <c r="B4"/>
  <c r="C1"/>
  <c r="B1"/>
  <c r="A2" i="1"/>
  <c r="E2" l="1"/>
  <c r="M6"/>
  <c r="A57" i="2"/>
  <c r="A65"/>
  <c r="A73"/>
  <c r="A81"/>
  <c r="A89"/>
  <c r="A97"/>
  <c r="L6" i="1"/>
  <c r="A3"/>
  <c r="S6" l="1"/>
  <c r="A4" i="2" s="1"/>
  <c r="R6" i="1"/>
  <c r="A48" i="2"/>
  <c r="A32"/>
  <c r="A39"/>
  <c r="A31"/>
  <c r="A40"/>
  <c r="T6" i="1"/>
  <c r="T2" s="1"/>
  <c r="A52" i="2"/>
  <c r="A24"/>
  <c r="A49"/>
  <c r="A41"/>
  <c r="A33"/>
  <c r="A16"/>
  <c r="A99"/>
  <c r="A91"/>
  <c r="A83"/>
  <c r="A75"/>
  <c r="A67"/>
  <c r="A59"/>
  <c r="A74"/>
  <c r="A66"/>
  <c r="A98"/>
  <c r="A58"/>
  <c r="A47"/>
  <c r="A15"/>
  <c r="A96"/>
  <c r="A88"/>
  <c r="A80"/>
  <c r="A72"/>
  <c r="A64"/>
  <c r="A56"/>
  <c r="A46"/>
  <c r="A38"/>
  <c r="A30"/>
  <c r="A22"/>
  <c r="A13"/>
  <c r="A90"/>
  <c r="A103"/>
  <c r="A95"/>
  <c r="A87"/>
  <c r="A79"/>
  <c r="A71"/>
  <c r="A63"/>
  <c r="A55"/>
  <c r="A45"/>
  <c r="A37"/>
  <c r="A29"/>
  <c r="A21"/>
  <c r="A12"/>
  <c r="A82"/>
  <c r="A23"/>
  <c r="A102"/>
  <c r="A94"/>
  <c r="A86"/>
  <c r="A78"/>
  <c r="A70"/>
  <c r="A62"/>
  <c r="A54"/>
  <c r="A44"/>
  <c r="A36"/>
  <c r="A28"/>
  <c r="A20"/>
  <c r="A11"/>
  <c r="A101"/>
  <c r="A93"/>
  <c r="A85"/>
  <c r="A77"/>
  <c r="A69"/>
  <c r="A61"/>
  <c r="A51"/>
  <c r="A43"/>
  <c r="A35"/>
  <c r="A27"/>
  <c r="A19"/>
  <c r="A10"/>
  <c r="A100"/>
  <c r="A92"/>
  <c r="A84"/>
  <c r="A76"/>
  <c r="A68"/>
  <c r="A60"/>
  <c r="A50"/>
  <c r="A42"/>
  <c r="A34"/>
  <c r="A26"/>
  <c r="A18"/>
  <c r="A9"/>
  <c r="A25"/>
  <c r="A17"/>
  <c r="A7"/>
  <c r="A53"/>
  <c r="A14"/>
  <c r="A8"/>
  <c r="A6"/>
  <c r="A5"/>
  <c r="A6" i="1" l="1"/>
  <c r="A1" s="1"/>
  <c r="T1"/>
  <c r="B2" i="2" l="1"/>
  <c r="A1" s="1"/>
  <c r="B4" i="1" l="1"/>
  <c r="B3" i="2"/>
</calcChain>
</file>

<file path=xl/sharedStrings.xml><?xml version="1.0" encoding="utf-8"?>
<sst xmlns="http://schemas.openxmlformats.org/spreadsheetml/2006/main" count="482" uniqueCount="243">
  <si>
    <t>Подтвердите получение разрешений на обработку персональных данных</t>
  </si>
  <si>
    <t>№п.п</t>
  </si>
  <si>
    <t>Роль</t>
  </si>
  <si>
    <t>Фамилия</t>
  </si>
  <si>
    <t>Имя</t>
  </si>
  <si>
    <t>ответственный организатор по ОО</t>
  </si>
  <si>
    <t>ответственный по параллели/предмету</t>
  </si>
  <si>
    <t>учитель, преподающий в классе</t>
  </si>
  <si>
    <t>технический специалист</t>
  </si>
  <si>
    <t>организатор в аудитории</t>
  </si>
  <si>
    <t>эксперт</t>
  </si>
  <si>
    <t>все пусто</t>
  </si>
  <si>
    <r>
      <t xml:space="preserve">Предмет 
</t>
    </r>
    <r>
      <rPr>
        <i/>
        <sz val="11"/>
        <color theme="3"/>
        <rFont val="Calibri"/>
        <family val="2"/>
        <charset val="204"/>
        <scheme val="minor"/>
      </rPr>
      <t>(указывается только для учителя, преподающего в классе, и эксперта)</t>
    </r>
  </si>
  <si>
    <r>
      <t xml:space="preserve">Отчество
</t>
    </r>
    <r>
      <rPr>
        <i/>
        <sz val="11"/>
        <color theme="3"/>
        <rFont val="Calibri"/>
        <family val="2"/>
        <charset val="204"/>
        <scheme val="minor"/>
      </rPr>
      <t xml:space="preserve"> (впишите "нет", если отсутствует)</t>
    </r>
  </si>
  <si>
    <t>Заполнено</t>
  </si>
  <si>
    <t>Логин ОО</t>
  </si>
  <si>
    <t>абвгдеёжзийклмнопрстуфхцчшщъыьэюяАБВГДЕЁЖЗИЙКЛМНОПРСТУФХЦЧШЩЪЫЬЭЮЯ</t>
  </si>
  <si>
    <t xml:space="preserve">       Инструкция по работе с формой </t>
  </si>
  <si>
    <t>1. Технические особенности работы с файлом формы-отчёта</t>
  </si>
  <si>
    <t xml:space="preserve">  1.1.  </t>
  </si>
  <si>
    <t>Данная форма предназначена для работы в MS Excel 2007-2016 или OpenOffice</t>
  </si>
  <si>
    <t xml:space="preserve">  1.2.</t>
  </si>
  <si>
    <r>
      <t>Во избежание проблем с загрузкой формы отчёта необходимо обрабатывать (открывать, редактировать, сохранять) с помощью только одного программного продукта для каждой формы.</t>
    </r>
    <r>
      <rPr>
        <b/>
        <sz val="11"/>
        <rFont val="Arial"/>
        <family val="2"/>
        <charset val="204"/>
      </rPr>
      <t xml:space="preserve"> </t>
    </r>
    <r>
      <rPr>
        <b/>
        <sz val="11"/>
        <color indexed="60"/>
        <rFont val="Arial"/>
        <family val="2"/>
        <charset val="204"/>
      </rPr>
      <t>Например</t>
    </r>
    <r>
      <rPr>
        <sz val="11"/>
        <color indexed="8"/>
        <rFont val="Arial"/>
        <family val="2"/>
        <charset val="204"/>
      </rPr>
      <t>:</t>
    </r>
  </si>
  <si>
    <t xml:space="preserve">  1.3.</t>
  </si>
  <si>
    <r>
      <rPr>
        <b/>
        <sz val="11"/>
        <color indexed="60"/>
        <rFont val="Arial"/>
        <family val="2"/>
        <charset val="204"/>
      </rPr>
      <t>Допустимо</t>
    </r>
    <r>
      <rPr>
        <b/>
        <sz val="11"/>
        <color indexed="10"/>
        <rFont val="Arial"/>
        <family val="2"/>
        <charset val="204"/>
      </rPr>
      <t xml:space="preserve"> </t>
    </r>
    <r>
      <rPr>
        <sz val="11"/>
        <rFont val="Arial"/>
        <family val="2"/>
        <charset val="204"/>
      </rPr>
      <t>открыть форму отчета в OpenOffice, заполнить, сохранить, снова открыть в OpenOffice, сформировать отчет</t>
    </r>
  </si>
  <si>
    <t xml:space="preserve">  1.4.</t>
  </si>
  <si>
    <r>
      <rPr>
        <b/>
        <sz val="11"/>
        <color indexed="60"/>
        <rFont val="Arial"/>
        <family val="2"/>
        <charset val="204"/>
      </rPr>
      <t>Недопустимо</t>
    </r>
    <r>
      <rPr>
        <sz val="11"/>
        <rFont val="Arial"/>
        <family val="2"/>
        <charset val="204"/>
      </rPr>
      <t xml:space="preserve"> открыть форму отчета в OpenOffice, заполнить, сохранить, открыть в Microsoft Excel, сформировать отчет</t>
    </r>
  </si>
  <si>
    <t xml:space="preserve">  1.5.</t>
  </si>
  <si>
    <r>
      <t xml:space="preserve">При необходимости внести изменения в данные, вносите их в ранее заполненную форму, либо заполняйте форму заново целиком. </t>
    </r>
    <r>
      <rPr>
        <b/>
        <sz val="11"/>
        <color indexed="60"/>
        <rFont val="Arial"/>
        <family val="2"/>
        <charset val="204"/>
      </rPr>
      <t>Не сдавайте частично заполненную форму!</t>
    </r>
    <r>
      <rPr>
        <sz val="11"/>
        <rFont val="Arial"/>
        <family val="2"/>
        <charset val="204"/>
      </rPr>
      <t xml:space="preserve"> Последняя сданная версия отчета заменяет предыдущие, поэтому при сдаче частично заполненной формы ранее предоставленные данные могут быть утеряны.</t>
    </r>
  </si>
  <si>
    <t xml:space="preserve">  1.6.</t>
  </si>
  <si>
    <t>Размещайте все материалы по работе с Федеральной информационной системой оценки качества образования (ФИС ОКО) в одном месте и храните все файлы не менее двух лет.</t>
  </si>
  <si>
    <t xml:space="preserve">  1.7.</t>
  </si>
  <si>
    <t>2. Общие рекомендации по заполнению формы-отчёта</t>
  </si>
  <si>
    <t xml:space="preserve"> 2.1.</t>
  </si>
  <si>
    <t>Для удобства использования рекомендуется распечатать данную инструкцию.</t>
  </si>
  <si>
    <t xml:space="preserve"> 2.2.</t>
  </si>
  <si>
    <t>Заполняйте поля, выделенные цветом (см. справа). Поля выделенные голубым обязательны для заполнения, зеленым - в зависимости от контекста.</t>
  </si>
  <si>
    <t xml:space="preserve"> 2.3.</t>
  </si>
  <si>
    <t>Для редактирования частично заполненного поля пользуйтесь клавишей F2.</t>
  </si>
  <si>
    <t xml:space="preserve"> 2.4.</t>
  </si>
  <si>
    <t>В ряде ячеек данные можно выбирать из списка. У таких ячеек справа появляется стрелка выпадающего списка (как и у ячейки справа). Нажмите на стрелку и, воспользовавшись полосой прокрутки, выберите нужное вам значение.</t>
  </si>
  <si>
    <t xml:space="preserve"> 2.5.</t>
  </si>
  <si>
    <t>В процессе работы над файлом не реже чем раз в 5-7 минут сохраняйте его, нажимая Ctrl+S.</t>
  </si>
  <si>
    <t xml:space="preserve"> 2.6.</t>
  </si>
  <si>
    <r>
      <rPr>
        <b/>
        <sz val="11"/>
        <color indexed="60"/>
        <rFont val="Arial"/>
        <family val="2"/>
        <charset val="204"/>
      </rPr>
      <t>Внимание! Категорически запрещается удалять ячейки, строки, столбцы и двигать ячейки мышью!!!</t>
    </r>
    <r>
      <rPr>
        <sz val="11"/>
        <color indexed="10"/>
        <rFont val="Arial"/>
        <family val="2"/>
        <charset val="204"/>
      </rPr>
      <t xml:space="preserve"> </t>
    </r>
    <r>
      <rPr>
        <sz val="11"/>
        <rFont val="Arial"/>
        <family val="2"/>
        <charset val="204"/>
      </rPr>
      <t xml:space="preserve">Для очистки ячейки пользуйтесь клавишей Del, для копирования информации в другое место - буфером обмена! </t>
    </r>
  </si>
  <si>
    <t xml:space="preserve"> 2.7.</t>
  </si>
  <si>
    <t>При копировании данных из других источников с помощью буфера обмена обязательно используйте режим специальной вставки (меню: правка - специальная вставка - значения) или (правая кнопка мыши- специальная вставка - текст). В противном случае возможно повреждение логической схемы формы и как следствие искажение передаваемых данных.</t>
  </si>
  <si>
    <t xml:space="preserve"> 2.8.</t>
  </si>
  <si>
    <t>Если при работе Вам будет видна только часть списка, перемещайтесь к другим пунктам списка, используя стрелки на клавиатуре и полосы прокрутки на экране.</t>
  </si>
  <si>
    <t xml:space="preserve"> 2.9.</t>
  </si>
  <si>
    <t>Не пытайтесь снять защиту данной книги! 
Это легко, но не принесет Вам пользы, а работа формы может быть нарушена, что приведет к неправильной передаче данных.</t>
  </si>
  <si>
    <t>Заполнение отдельных разделов</t>
  </si>
  <si>
    <t>3. Описание разделов (листов формы)</t>
  </si>
  <si>
    <t>3.1.</t>
  </si>
  <si>
    <t>Раздел (лист) "Инструкция" содержит пошаговую инструкцию по формированию и передаче информации.</t>
  </si>
  <si>
    <t>3.2.</t>
  </si>
  <si>
    <t>3.4.</t>
  </si>
  <si>
    <t>Раздел "otchet" формируется автоматически по мере заполнения остальных разделов и не требует отдельного заполнения. Он предназначен для формирования итогового csv-отчета.</t>
  </si>
  <si>
    <t xml:space="preserve"> 4.1.</t>
  </si>
  <si>
    <t>4.2.</t>
  </si>
  <si>
    <t>4.3.</t>
  </si>
  <si>
    <t>4.4.</t>
  </si>
  <si>
    <t>4.5.</t>
  </si>
  <si>
    <t>Подготовка файла отчёта для загрузки в ФИС ОКО</t>
  </si>
  <si>
    <t>5. Создание файла отчета при работе в MS Excel 2007-2016</t>
  </si>
  <si>
    <t xml:space="preserve">  5.1.</t>
  </si>
  <si>
    <t>Перейдите на лист "otchet". 
Убедитесь, что сообщение на листе подтверждает готовность к формированию отчета. 
Не уходите с этого листа до окончания работы.</t>
  </si>
  <si>
    <t xml:space="preserve">  5.2.</t>
  </si>
  <si>
    <t xml:space="preserve">Сохраните заполненную форму, нажав комбинацию Ctrl+S. </t>
  </si>
  <si>
    <t xml:space="preserve">  5.3.</t>
  </si>
  <si>
    <t xml:space="preserve">  5.4.</t>
  </si>
  <si>
    <t>Выберите папку для размещения csv-отчёта. Рекомендуем хранить все файлы проекта в одном месте.</t>
  </si>
  <si>
    <t xml:space="preserve">  5.5.</t>
  </si>
  <si>
    <t xml:space="preserve">Выберите тип файла "CSV (разделители запятые) *.csv"  Будьте внимательны, нужен именно этот формат! (СSV для ms-dos и СSV для macintosh не подходят). См. рисунок: </t>
  </si>
  <si>
    <t xml:space="preserve">  5.6.</t>
  </si>
  <si>
    <t xml:space="preserve">  5.7.</t>
  </si>
  <si>
    <t>Нажмите "сохранить".</t>
  </si>
  <si>
    <t xml:space="preserve">  5.8.</t>
  </si>
  <si>
    <t>Согласитесь сохранить в предложенном формате только текущий лист - нажмите "ОК" в появившемся окне.</t>
  </si>
  <si>
    <t xml:space="preserve">  5.9.</t>
  </si>
  <si>
    <t>Согласитесь сохранить всю книгу в формате csv, нажав "ДА" в очередном окне.</t>
  </si>
  <si>
    <t xml:space="preserve">  5.10.</t>
  </si>
  <si>
    <t>Закройте форму, отказавшись сохранять изменения (это сделано в п. 5.2.)</t>
  </si>
  <si>
    <t>6. Загрузка файла отчета при работе в OpenOffice</t>
  </si>
  <si>
    <t>6.1.</t>
  </si>
  <si>
    <t>6.2.</t>
  </si>
  <si>
    <t>6.3.</t>
  </si>
  <si>
    <t>Выберите в пункте меню "Файл" - "Сохранить как..."</t>
  </si>
  <si>
    <t>6.4.</t>
  </si>
  <si>
    <t>6.5.</t>
  </si>
  <si>
    <t xml:space="preserve">В открывшемся окне выберите тип файла "Текст CSV" (в некоторых версиях OpenOffice Calc предварительно нужно нажать на стрелку перед "Тип файла"). См. рисунок: </t>
  </si>
  <si>
    <t>6.6.</t>
  </si>
  <si>
    <t>6.7.</t>
  </si>
  <si>
    <t>Нажмите "Сохранить". На появившемся предупреждении выберите "Использовать текущий формат".</t>
  </si>
  <si>
    <t>6.8.</t>
  </si>
  <si>
    <t xml:space="preserve">В открывшемся окне выберите кодировку "Win-1251" и разделитель поля ";" (точку с запятой). Остальные поля оставьте так, как есть. См. рисунок: </t>
  </si>
  <si>
    <t>6.9.</t>
  </si>
  <si>
    <t>Нажмите "Ок". На появившемся предупреждении о сохранении только активного листа нажмите "Ок".</t>
  </si>
  <si>
    <t xml:space="preserve">    7. Отправка подготовленного отчета</t>
  </si>
  <si>
    <t>7.1.</t>
  </si>
  <si>
    <t>Авторизуйтесь в личном кабинете ФИС ОКО https://lk-fisoko.obrnadzor.gov.ru/, используя логин и пароль. Перейдите в соответствующий раздел.</t>
  </si>
  <si>
    <t>7.2.</t>
  </si>
  <si>
    <t>Выберите публикацию, соответствующую сдаваемому отчёту. Нажмите на кнопку "Загрузить файл".</t>
  </si>
  <si>
    <t>7.4.</t>
  </si>
  <si>
    <t>Укажите в открывшемся окне расположение файла с csv - отчетом.</t>
  </si>
  <si>
    <t>7.5.</t>
  </si>
  <si>
    <t>Когда файл сдан, в системе появляется сообщение "Данные приняты, вы можете посмотреть их по ссылке ". В веб-интерфейсе отобразятся принятые данные. Убедитесь, что они соответствуют данным, которые вносились в форму отчета.</t>
  </si>
  <si>
    <t>7.6.</t>
  </si>
  <si>
    <t>Отправленные отчёты и их актуальность Вы можете отслеживать в публикации, в которой сдавали отчет. Кликните по ссылке "посмотреть".</t>
  </si>
  <si>
    <t>8. Решение проблем</t>
  </si>
  <si>
    <t>8.1.</t>
  </si>
  <si>
    <t>Большинство проблем связано с одной из следующих ошибок:
1) неверно указан логин;
2) заполнение отчета не закончено, т.е. на листе "otchet" осталось сообщение "Формирование отчета не завершено";
3) сохранен не тот лист (не "otchet", см. п. 5.1 или 6.1);
4) неверный формат сдаваемого в систему файла (см. п. 5.5 или 6.5).</t>
  </si>
  <si>
    <t>8.2.</t>
  </si>
  <si>
    <r>
      <t xml:space="preserve">Если красные надписи не исчезают или отчет не принимается системой, перечитайте еще раз инструкцию. Если Вы не нашли ошибку в своих действиях, напишите письмо на адрес </t>
    </r>
    <r>
      <rPr>
        <b/>
        <sz val="11"/>
        <color indexed="60"/>
        <rFont val="Arial"/>
        <family val="2"/>
        <charset val="204"/>
      </rPr>
      <t>helpfisoko@fioco.ru</t>
    </r>
  </si>
  <si>
    <t>в тексте письма укажите:</t>
  </si>
  <si>
    <t>Логин образовательной организации</t>
  </si>
  <si>
    <t>Ваши ФИО</t>
  </si>
  <si>
    <t>Подробное описание проблемы. По возможности укажите пункт инструкции, выполнение которого вызвало затруднения.</t>
  </si>
  <si>
    <t xml:space="preserve">Обязательно прикрепите к письму проблемные файлы: заполненную форму, csv-отчёт. При необходимости прикрепите скриншот (снимок экрана)*. </t>
  </si>
  <si>
    <t>8.3.</t>
  </si>
  <si>
    <t>Несоблюдение описанных выше требований существенно увеличит время обработки Вашего запроса.</t>
  </si>
  <si>
    <t>8.4.</t>
  </si>
  <si>
    <t>Если Вы не получили ответа в течение рабочего дня, отправьте повторное письмо.</t>
  </si>
  <si>
    <t>*Для создания скриншота нажмите Ctrl+PrtSc, после чего сохраните получившийся снимок, вставив в окно любого графического редактора или в MS Word документ (Shift+Ins).</t>
  </si>
  <si>
    <t>Сбор сведений о специалистах ОО</t>
  </si>
  <si>
    <t>Перейдите в раздел "Специалисты" (ярлычки внизу экрана). Заполните все выделенные цветом ячейки в таблице.</t>
  </si>
  <si>
    <t>Получите согласие на обработку персональных данных у лиц, внесенных в список. Подтвердите разрешение на обработку персональных данных.</t>
  </si>
  <si>
    <r>
      <t xml:space="preserve">Укажите роль специалиста в проведении ВПР 2020 (выберите из выпадающего списка).
Внесите ФИО специалиста, в случае отсутствия отчества, укажите в графе отчество "нет".
</t>
    </r>
    <r>
      <rPr>
        <sz val="11"/>
        <color rgb="FFFF0000"/>
        <rFont val="Arial"/>
        <family val="2"/>
        <charset val="204"/>
      </rPr>
      <t>Обратите внимание, что Вы вносите информацию на русской раскладке клавиатуры и в соответствующие графы.</t>
    </r>
  </si>
  <si>
    <t>4. Раздел "Специалисты"</t>
  </si>
  <si>
    <t>Укажите логин Вашей образовательной организации.</t>
  </si>
  <si>
    <t>тема: Сведения о специалистах &lt;логин&gt;</t>
  </si>
  <si>
    <t xml:space="preserve">Настоящая форма отчёта предназначена для сбора сведений о специалистах ОО. Описываемые ниже разделы формы отчёта посвящены сбору этой информации.  </t>
  </si>
  <si>
    <t>версия 1.1</t>
  </si>
  <si>
    <r>
      <t xml:space="preserve">После загрузки с сайта и сохранения файла с формой-отчётом  рекомендуется переименовать файл, добавив к названию номер или логин Вашей школы. </t>
    </r>
    <r>
      <rPr>
        <i/>
        <sz val="11"/>
        <rFont val="Arial"/>
        <family val="2"/>
        <charset val="204"/>
      </rPr>
      <t>Например: 2020pfs777777.xls</t>
    </r>
  </si>
  <si>
    <t>Строчкой выше дайте файлу имя otchet, добавив дату и т.д. по необходимости. Используйте только латинские буквы. 
Например: 20200922otchet.</t>
  </si>
  <si>
    <t>Выберите в пункте меню "Файл" - "Сохранить как...".
В MS Excel 2007-2016 после этого нажмите кнопку "Обзор".</t>
  </si>
  <si>
    <t>Строчкой выше дайте файлу имя otchet, добавив дату и т.д. по необходимости. Используйте только латинские буквы. 
Например: 20200922otchet</t>
  </si>
  <si>
    <t>В разделе "Специалисты" укажите информацию о специалистах ОО, принимавших участие в проведения ВПР 2020 (5,6,7,8,9 классы по программе предыдущего года обучения).</t>
  </si>
  <si>
    <t>Математика</t>
  </si>
  <si>
    <t>Окружающий мир</t>
  </si>
  <si>
    <t>Русский язык</t>
  </si>
  <si>
    <t>Биология</t>
  </si>
  <si>
    <t>История</t>
  </si>
  <si>
    <t>География</t>
  </si>
  <si>
    <t>Обществознание</t>
  </si>
  <si>
    <t>Немецкий язык</t>
  </si>
  <si>
    <t>Физика</t>
  </si>
  <si>
    <t>Французский язык</t>
  </si>
  <si>
    <t>Химия</t>
  </si>
  <si>
    <r>
      <t xml:space="preserve">Класс 
</t>
    </r>
    <r>
      <rPr>
        <i/>
        <sz val="11"/>
        <color theme="3"/>
        <rFont val="Calibri"/>
        <family val="2"/>
        <charset val="204"/>
        <scheme val="minor"/>
      </rPr>
      <t>(указывается только для учителя, преподающего в классе, и эксперта)</t>
    </r>
  </si>
  <si>
    <t>Всероссийские проверочные работы 2020. Осень</t>
  </si>
  <si>
    <t>Данная форма предназначена для сбора сведений о специалистах ОО, принявших участие в проведении ВПР 2020 осенью. Информация будет использована для создания благодарностей. Ниже представлена пошаговая инструкция по заполнению формы, формированию и отправке отчета.</t>
  </si>
  <si>
    <t>лишние значения</t>
  </si>
  <si>
    <r>
      <t xml:space="preserve">Для организатора в ОО, организатора в аудитории, технического специалиста, ответственного по параллели/предмету не нужно указывать предмет и класс.
</t>
    </r>
    <r>
      <rPr>
        <b/>
        <sz val="11"/>
        <rFont val="Arial"/>
        <family val="2"/>
        <charset val="204"/>
      </rPr>
      <t>Предмет и класс указывается для учителя, преподающего в классе, и эксперта.</t>
    </r>
    <r>
      <rPr>
        <sz val="11"/>
        <rFont val="Arial"/>
        <family val="2"/>
        <charset val="204"/>
      </rPr>
      <t xml:space="preserve"> Необходимо выбрать из выпадающего списка один из предметов, по которому были проведены ВПР 2020 весной.</t>
    </r>
  </si>
  <si>
    <t>Английский язык</t>
  </si>
  <si>
    <t>sch054077</t>
  </si>
  <si>
    <t>разрешения получены</t>
  </si>
  <si>
    <t>Сагитова</t>
  </si>
  <si>
    <t>Татьяна</t>
  </si>
  <si>
    <t>Магомедовна</t>
  </si>
  <si>
    <t>Штибекова</t>
  </si>
  <si>
    <t>Наина</t>
  </si>
  <si>
    <t>Фикретовна</t>
  </si>
  <si>
    <t>Аверьянова</t>
  </si>
  <si>
    <t>Галина</t>
  </si>
  <si>
    <t>Федоровна</t>
  </si>
  <si>
    <t>Курбанова</t>
  </si>
  <si>
    <t>Лиана</t>
  </si>
  <si>
    <t>Зайнутиновна</t>
  </si>
  <si>
    <t>Рамазанова</t>
  </si>
  <si>
    <t>Жирият</t>
  </si>
  <si>
    <t>Салиховна</t>
  </si>
  <si>
    <t>Шихвердиева</t>
  </si>
  <si>
    <t>Малина</t>
  </si>
  <si>
    <t>Нурдиновна</t>
  </si>
  <si>
    <t>Улубаговна</t>
  </si>
  <si>
    <t>Паршина</t>
  </si>
  <si>
    <t>Борисовна</t>
  </si>
  <si>
    <t>Джахаева</t>
  </si>
  <si>
    <t>Аида</t>
  </si>
  <si>
    <t>Ахмедиевна</t>
  </si>
  <si>
    <t>Исрапова</t>
  </si>
  <si>
    <t>Патимат</t>
  </si>
  <si>
    <t>Мустафаева</t>
  </si>
  <si>
    <t>Замира</t>
  </si>
  <si>
    <t>Иласбеговна</t>
  </si>
  <si>
    <t>Хуразова</t>
  </si>
  <si>
    <t>Зульфия</t>
  </si>
  <si>
    <t>Омахановна</t>
  </si>
  <si>
    <t>Султанова</t>
  </si>
  <si>
    <t>Зарият</t>
  </si>
  <si>
    <t>Эминуллаховна</t>
  </si>
  <si>
    <t>Магомедова</t>
  </si>
  <si>
    <t>Светлана</t>
  </si>
  <si>
    <t>Февановна</t>
  </si>
  <si>
    <t>Венера</t>
  </si>
  <si>
    <t>Машгутовна</t>
  </si>
  <si>
    <t>Саламова</t>
  </si>
  <si>
    <t>Шумайсат</t>
  </si>
  <si>
    <t>Гаджиевна</t>
  </si>
  <si>
    <t>Гасанова</t>
  </si>
  <si>
    <t>Саидовна</t>
  </si>
  <si>
    <t>Мутелимов</t>
  </si>
  <si>
    <t>Мутелим</t>
  </si>
  <si>
    <t>Абдулгамидович</t>
  </si>
  <si>
    <t>Омарова</t>
  </si>
  <si>
    <t>Сидрат</t>
  </si>
  <si>
    <t>Ахмедовна</t>
  </si>
  <si>
    <t>Мердалиева</t>
  </si>
  <si>
    <t>Диляра</t>
  </si>
  <si>
    <t>Шихалиевна</t>
  </si>
  <si>
    <t>Шарапкикова</t>
  </si>
  <si>
    <t>Написат</t>
  </si>
  <si>
    <t>Анварбеговна</t>
  </si>
  <si>
    <t>Белова</t>
  </si>
  <si>
    <t>Елена</t>
  </si>
  <si>
    <t>Сергеевна</t>
  </si>
  <si>
    <t>Юсупова</t>
  </si>
  <si>
    <t>Саида</t>
  </si>
  <si>
    <t>Мамацаевна</t>
  </si>
  <si>
    <t>Валиева</t>
  </si>
  <si>
    <t>Алексеевна</t>
  </si>
  <si>
    <t>Муртазалиева</t>
  </si>
  <si>
    <t>Сабина</t>
  </si>
  <si>
    <t>Исхадиновна</t>
  </si>
  <si>
    <t>Ибрагимова</t>
  </si>
  <si>
    <t>Валентиновна</t>
  </si>
  <si>
    <t>Мирзоева</t>
  </si>
  <si>
    <t>Зулейха</t>
  </si>
  <si>
    <t>Надировна</t>
  </si>
  <si>
    <t>Абасова</t>
  </si>
  <si>
    <t>Зайнаб</t>
  </si>
  <si>
    <t>Ибрагимовна</t>
  </si>
  <si>
    <t>Марьям</t>
  </si>
  <si>
    <t>Омаровна</t>
  </si>
  <si>
    <t>Салихова</t>
  </si>
  <si>
    <t>Куяева</t>
  </si>
  <si>
    <t>Жанна</t>
  </si>
  <si>
    <t>Магомедкаримовна</t>
  </si>
  <si>
    <t>Рабаданова</t>
  </si>
  <si>
    <t>Алжанат</t>
  </si>
  <si>
    <t>Асият</t>
  </si>
  <si>
    <t>Нармиля</t>
  </si>
</sst>
</file>

<file path=xl/styles.xml><?xml version="1.0" encoding="utf-8"?>
<styleSheet xmlns="http://schemas.openxmlformats.org/spreadsheetml/2006/main">
  <fonts count="23">
    <font>
      <sz val="11"/>
      <color theme="1"/>
      <name val="Calibri"/>
      <family val="2"/>
      <scheme val="minor"/>
    </font>
    <font>
      <b/>
      <sz val="11"/>
      <color theme="1"/>
      <name val="Calibri"/>
      <family val="2"/>
      <charset val="204"/>
      <scheme val="minor"/>
    </font>
    <font>
      <b/>
      <sz val="11"/>
      <color rgb="FFFF0000"/>
      <name val="Calibri"/>
      <family val="2"/>
      <charset val="204"/>
      <scheme val="minor"/>
    </font>
    <font>
      <i/>
      <sz val="11"/>
      <color theme="3"/>
      <name val="Calibri"/>
      <family val="2"/>
      <charset val="204"/>
      <scheme val="minor"/>
    </font>
    <font>
      <sz val="12"/>
      <color rgb="FF0000FF"/>
      <name val="Calibri"/>
      <family val="2"/>
      <charset val="204"/>
      <scheme val="minor"/>
    </font>
    <font>
      <b/>
      <sz val="16"/>
      <color rgb="FF339966"/>
      <name val="Calibri"/>
      <family val="2"/>
      <charset val="204"/>
      <scheme val="minor"/>
    </font>
    <font>
      <sz val="10"/>
      <name val="Arial Cyr"/>
      <charset val="204"/>
    </font>
    <font>
      <sz val="10"/>
      <name val="Arial"/>
      <family val="2"/>
      <charset val="204"/>
    </font>
    <font>
      <b/>
      <sz val="12"/>
      <color indexed="62"/>
      <name val="Arial"/>
      <family val="2"/>
      <charset val="204"/>
    </font>
    <font>
      <sz val="14"/>
      <name val="Arial"/>
      <family val="2"/>
      <charset val="204"/>
    </font>
    <font>
      <b/>
      <sz val="14"/>
      <name val="Arial"/>
      <family val="2"/>
      <charset val="204"/>
    </font>
    <font>
      <sz val="11"/>
      <name val="Arial"/>
      <family val="2"/>
      <charset val="204"/>
    </font>
    <font>
      <b/>
      <sz val="11"/>
      <name val="Arial"/>
      <family val="2"/>
      <charset val="204"/>
    </font>
    <font>
      <sz val="12"/>
      <name val="Arial"/>
      <family val="2"/>
      <charset val="204"/>
    </font>
    <font>
      <sz val="11"/>
      <color indexed="8"/>
      <name val="Arial"/>
      <family val="2"/>
      <charset val="204"/>
    </font>
    <font>
      <b/>
      <sz val="11"/>
      <color indexed="60"/>
      <name val="Arial"/>
      <family val="2"/>
      <charset val="204"/>
    </font>
    <font>
      <b/>
      <sz val="11"/>
      <color indexed="10"/>
      <name val="Arial"/>
      <family val="2"/>
      <charset val="204"/>
    </font>
    <font>
      <i/>
      <sz val="11"/>
      <name val="Arial"/>
      <family val="2"/>
      <charset val="204"/>
    </font>
    <font>
      <sz val="11"/>
      <color indexed="10"/>
      <name val="Arial"/>
      <family val="2"/>
      <charset val="204"/>
    </font>
    <font>
      <b/>
      <sz val="14"/>
      <color indexed="62"/>
      <name val="Arial"/>
      <family val="2"/>
      <charset val="204"/>
    </font>
    <font>
      <sz val="11"/>
      <color indexed="8"/>
      <name val="Calibri"/>
      <family val="2"/>
    </font>
    <font>
      <sz val="11"/>
      <color rgb="FFFF0000"/>
      <name val="Arial"/>
      <family val="2"/>
      <charset val="204"/>
    </font>
    <font>
      <sz val="11"/>
      <color rgb="FFFF0000"/>
      <name val="Calibri"/>
      <family val="2"/>
      <scheme val="minor"/>
    </font>
  </fonts>
  <fills count="5">
    <fill>
      <patternFill patternType="none"/>
    </fill>
    <fill>
      <patternFill patternType="gray125"/>
    </fill>
    <fill>
      <patternFill patternType="solid">
        <fgColor indexed="26"/>
        <bgColor indexed="64"/>
      </patternFill>
    </fill>
    <fill>
      <patternFill patternType="solid">
        <fgColor indexed="41"/>
        <bgColor indexed="64"/>
      </patternFill>
    </fill>
    <fill>
      <patternFill patternType="solid">
        <fgColor indexed="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6" fillId="0" borderId="0"/>
    <xf numFmtId="0" fontId="7" fillId="0" borderId="0"/>
    <xf numFmtId="0" fontId="20" fillId="0" borderId="0"/>
  </cellStyleXfs>
  <cellXfs count="67">
    <xf numFmtId="0" fontId="0" fillId="0" borderId="0" xfId="0"/>
    <xf numFmtId="0" fontId="0" fillId="0" borderId="0" xfId="0" applyAlignment="1">
      <alignment wrapText="1"/>
    </xf>
    <xf numFmtId="0" fontId="1" fillId="0" borderId="1" xfId="0" applyFont="1" applyBorder="1" applyAlignment="1">
      <alignment horizontal="center" vertical="center" wrapText="1"/>
    </xf>
    <xf numFmtId="0" fontId="0" fillId="0" borderId="0" xfId="0" applyAlignment="1">
      <alignment horizontal="left"/>
    </xf>
    <xf numFmtId="0" fontId="0" fillId="0" borderId="0" xfId="0" applyAlignment="1">
      <alignment vertical="center"/>
    </xf>
    <xf numFmtId="0" fontId="0" fillId="0" borderId="1" xfId="0" applyBorder="1"/>
    <xf numFmtId="0" fontId="0" fillId="0" borderId="0" xfId="0" applyProtection="1">
      <protection hidden="1"/>
    </xf>
    <xf numFmtId="0" fontId="5" fillId="0" borderId="0" xfId="0" applyFont="1" applyProtection="1">
      <protection hidden="1"/>
    </xf>
    <xf numFmtId="0" fontId="0" fillId="0" borderId="1" xfId="0" applyBorder="1" applyProtection="1">
      <protection locked="0"/>
    </xf>
    <xf numFmtId="0" fontId="0" fillId="0" borderId="1" xfId="0" applyBorder="1" applyAlignment="1" applyProtection="1">
      <alignment wrapText="1"/>
      <protection locked="0"/>
    </xf>
    <xf numFmtId="0" fontId="0" fillId="0" borderId="0" xfId="0" applyAlignment="1" applyProtection="1">
      <alignment horizontal="left" vertical="center"/>
      <protection hidden="1"/>
    </xf>
    <xf numFmtId="0" fontId="2" fillId="0" borderId="0" xfId="0" applyFont="1" applyAlignment="1" applyProtection="1">
      <alignment vertical="center"/>
      <protection hidden="1"/>
    </xf>
    <xf numFmtId="0" fontId="9" fillId="0" borderId="0" xfId="2" applyFont="1"/>
    <xf numFmtId="0" fontId="6" fillId="0" borderId="0" xfId="1" applyFont="1" applyAlignment="1" applyProtection="1">
      <alignment vertical="center"/>
      <protection hidden="1"/>
    </xf>
    <xf numFmtId="0" fontId="10" fillId="0" borderId="0" xfId="2" applyFont="1" applyAlignment="1" applyProtection="1">
      <alignment horizontal="left" vertical="center"/>
      <protection hidden="1"/>
    </xf>
    <xf numFmtId="0" fontId="11" fillId="0" borderId="0" xfId="2" applyFont="1" applyAlignment="1">
      <alignment vertical="center" wrapText="1"/>
    </xf>
    <xf numFmtId="0" fontId="11" fillId="0" borderId="0" xfId="2" applyFont="1" applyAlignment="1">
      <alignment wrapText="1"/>
    </xf>
    <xf numFmtId="0" fontId="8" fillId="0" borderId="0" xfId="2" applyFont="1" applyAlignment="1">
      <alignment horizontal="left"/>
    </xf>
    <xf numFmtId="0" fontId="13" fillId="0" borderId="0" xfId="2" applyFont="1" applyAlignment="1">
      <alignment horizontal="left"/>
    </xf>
    <xf numFmtId="0" fontId="11" fillId="0" borderId="0" xfId="2" applyFont="1" applyAlignment="1">
      <alignment horizontal="right" vertical="top" wrapText="1"/>
    </xf>
    <xf numFmtId="0" fontId="11" fillId="0" borderId="0" xfId="2" applyFont="1" applyAlignment="1">
      <alignment vertical="top" wrapText="1"/>
    </xf>
    <xf numFmtId="0" fontId="9" fillId="0" borderId="0" xfId="2" applyFont="1" applyProtection="1">
      <protection hidden="1"/>
    </xf>
    <xf numFmtId="0" fontId="14" fillId="0" borderId="5" xfId="2" applyFont="1" applyBorder="1" applyAlignment="1">
      <alignment horizontal="left" vertical="top" wrapText="1"/>
    </xf>
    <xf numFmtId="0" fontId="7" fillId="0" borderId="0" xfId="2" applyFont="1" applyAlignment="1">
      <alignment horizontal="center" wrapText="1"/>
    </xf>
    <xf numFmtId="0" fontId="11" fillId="0" borderId="6" xfId="2" applyFont="1" applyBorder="1" applyAlignment="1">
      <alignment horizontal="left" vertical="top" wrapText="1" indent="3"/>
    </xf>
    <xf numFmtId="0" fontId="13" fillId="0" borderId="0" xfId="2" applyFont="1" applyAlignment="1">
      <alignment horizontal="left" wrapText="1"/>
    </xf>
    <xf numFmtId="0" fontId="11" fillId="0" borderId="7" xfId="2" applyFont="1" applyBorder="1" applyAlignment="1">
      <alignment horizontal="left" vertical="top" wrapText="1" indent="3"/>
    </xf>
    <xf numFmtId="0" fontId="11" fillId="0" borderId="0" xfId="0" applyFont="1" applyAlignment="1">
      <alignment wrapText="1"/>
    </xf>
    <xf numFmtId="16" fontId="11" fillId="0" borderId="0" xfId="2" applyNumberFormat="1" applyFont="1" applyAlignment="1">
      <alignment horizontal="right" vertical="top"/>
    </xf>
    <xf numFmtId="0" fontId="9" fillId="3" borderId="1" xfId="2" applyFont="1" applyFill="1" applyBorder="1"/>
    <xf numFmtId="0" fontId="0" fillId="4" borderId="1" xfId="0" applyFill="1" applyBorder="1"/>
    <xf numFmtId="0" fontId="11" fillId="0" borderId="0" xfId="2" applyFont="1" applyAlignment="1" applyProtection="1">
      <alignment vertical="top" wrapText="1"/>
    </xf>
    <xf numFmtId="0" fontId="18" fillId="0" borderId="0" xfId="2" applyFont="1" applyAlignment="1">
      <alignment horizontal="left" vertical="top" wrapText="1"/>
    </xf>
    <xf numFmtId="0" fontId="11" fillId="0" borderId="0" xfId="2" applyFont="1" applyAlignment="1">
      <alignment horizontal="left" vertical="top" wrapText="1"/>
    </xf>
    <xf numFmtId="16" fontId="19" fillId="0" borderId="0" xfId="2" applyNumberFormat="1" applyFont="1" applyAlignment="1">
      <alignment horizontal="left" vertical="top"/>
    </xf>
    <xf numFmtId="0" fontId="9" fillId="0" borderId="0" xfId="2" applyFont="1" applyAlignment="1">
      <alignment wrapText="1"/>
    </xf>
    <xf numFmtId="16" fontId="11" fillId="0" borderId="0" xfId="2" applyNumberFormat="1" applyFont="1" applyAlignment="1" applyProtection="1">
      <alignment horizontal="right" vertical="top"/>
      <protection hidden="1"/>
    </xf>
    <xf numFmtId="0" fontId="12" fillId="0" borderId="0" xfId="2" applyFont="1" applyAlignment="1" applyProtection="1">
      <alignment vertical="top" wrapText="1"/>
      <protection hidden="1"/>
    </xf>
    <xf numFmtId="0" fontId="11" fillId="0" borderId="0" xfId="2" applyFont="1" applyAlignment="1" applyProtection="1">
      <alignment vertical="top" wrapText="1"/>
      <protection hidden="1"/>
    </xf>
    <xf numFmtId="49" fontId="11" fillId="0" borderId="0" xfId="2" applyNumberFormat="1" applyFont="1" applyAlignment="1" applyProtection="1">
      <alignment horizontal="left" vertical="top" wrapText="1"/>
      <protection hidden="1"/>
    </xf>
    <xf numFmtId="0" fontId="11" fillId="0" borderId="0" xfId="1" applyFont="1" applyAlignment="1" applyProtection="1">
      <alignment wrapText="1"/>
      <protection hidden="1"/>
    </xf>
    <xf numFmtId="49" fontId="11" fillId="0" borderId="0" xfId="2" applyNumberFormat="1" applyFont="1" applyAlignment="1" applyProtection="1">
      <alignment horizontal="right" vertical="top"/>
      <protection hidden="1"/>
    </xf>
    <xf numFmtId="0" fontId="11" fillId="0" borderId="0" xfId="2" applyFont="1" applyAlignment="1" applyProtection="1">
      <alignment horizontal="left" vertical="top" wrapText="1"/>
      <protection hidden="1"/>
    </xf>
    <xf numFmtId="0" fontId="6" fillId="0" borderId="0" xfId="1" applyAlignment="1" applyProtection="1">
      <alignment vertical="top"/>
      <protection hidden="1"/>
    </xf>
    <xf numFmtId="0" fontId="6" fillId="0" borderId="0" xfId="1" applyAlignment="1" applyProtection="1">
      <protection hidden="1"/>
    </xf>
    <xf numFmtId="49" fontId="11" fillId="0" borderId="0" xfId="2" applyNumberFormat="1" applyFont="1" applyAlignment="1" applyProtection="1">
      <alignment horizontal="left" wrapText="1"/>
      <protection hidden="1"/>
    </xf>
    <xf numFmtId="0" fontId="8" fillId="0" borderId="0" xfId="2" applyFont="1" applyAlignment="1" applyProtection="1">
      <alignment horizontal="left" vertical="top"/>
      <protection hidden="1"/>
    </xf>
    <xf numFmtId="49" fontId="11" fillId="0" borderId="0" xfId="2" applyNumberFormat="1" applyFont="1" applyAlignment="1" applyProtection="1">
      <alignment horizontal="right" vertical="top"/>
    </xf>
    <xf numFmtId="0" fontId="11" fillId="0" borderId="0" xfId="2" applyNumberFormat="1" applyFont="1" applyAlignment="1">
      <alignment wrapText="1"/>
    </xf>
    <xf numFmtId="0" fontId="9" fillId="0" borderId="0" xfId="2" applyFont="1" applyAlignment="1">
      <alignment vertical="top"/>
    </xf>
    <xf numFmtId="0" fontId="12" fillId="0" borderId="0" xfId="2" applyFont="1" applyAlignment="1">
      <alignment wrapText="1"/>
    </xf>
    <xf numFmtId="0" fontId="9" fillId="0" borderId="0" xfId="2" applyFont="1" applyAlignment="1">
      <alignment horizontal="right" vertical="top"/>
    </xf>
    <xf numFmtId="0" fontId="11" fillId="0" borderId="0" xfId="2" applyFont="1" applyAlignment="1">
      <alignment horizontal="left" wrapText="1" indent="2"/>
    </xf>
    <xf numFmtId="0" fontId="20" fillId="0" borderId="0" xfId="3"/>
    <xf numFmtId="0" fontId="15" fillId="0" borderId="0" xfId="2" applyFont="1" applyAlignment="1">
      <alignment wrapText="1"/>
    </xf>
    <xf numFmtId="0" fontId="20" fillId="0" borderId="0" xfId="3" applyAlignment="1">
      <alignment wrapText="1"/>
    </xf>
    <xf numFmtId="0" fontId="0" fillId="0" borderId="1" xfId="0" applyFill="1" applyBorder="1" applyProtection="1">
      <protection locked="0"/>
    </xf>
    <xf numFmtId="0" fontId="0" fillId="0" borderId="0" xfId="0" applyAlignment="1"/>
    <xf numFmtId="0" fontId="22" fillId="0" borderId="0" xfId="0" applyFont="1"/>
    <xf numFmtId="0" fontId="7" fillId="2" borderId="2" xfId="1" applyFont="1" applyFill="1" applyBorder="1" applyAlignment="1" applyProtection="1">
      <alignment horizontal="center" vertical="center" wrapText="1"/>
      <protection hidden="1"/>
    </xf>
    <xf numFmtId="0" fontId="7" fillId="2" borderId="3" xfId="1" applyFont="1" applyFill="1" applyBorder="1" applyAlignment="1" applyProtection="1">
      <alignment horizontal="center" vertical="center" wrapText="1"/>
      <protection hidden="1"/>
    </xf>
    <xf numFmtId="0" fontId="8" fillId="0" borderId="0" xfId="1" applyFont="1" applyBorder="1" applyAlignment="1" applyProtection="1">
      <alignment horizontal="center" vertical="center" wrapText="1"/>
      <protection hidden="1"/>
    </xf>
    <xf numFmtId="0" fontId="11" fillId="0" borderId="0" xfId="2" applyFont="1" applyAlignment="1">
      <alignment horizontal="left" wrapText="1"/>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4" fillId="0" borderId="4" xfId="0" applyFont="1" applyBorder="1" applyAlignment="1" applyProtection="1">
      <alignment horizontal="left" vertical="center" wrapText="1"/>
      <protection hidden="1"/>
    </xf>
    <xf numFmtId="0" fontId="1" fillId="0" borderId="0" xfId="0" applyFont="1" applyAlignment="1">
      <alignment horizontal="center" vertical="center" wrapText="1"/>
    </xf>
  </cellXfs>
  <cellStyles count="4">
    <cellStyle name="Обычный" xfId="0" builtinId="0"/>
    <cellStyle name="Обычный_dr5m_form22EX03" xfId="2"/>
    <cellStyle name="Обычный_Инструкция" xfId="1"/>
    <cellStyle name="Обычный_Лист1" xfId="3"/>
  </cellStyles>
  <dxfs count="64">
    <dxf>
      <fill>
        <patternFill>
          <bgColor rgb="FFCBFFFF"/>
        </patternFill>
      </fill>
    </dxf>
    <dxf>
      <fill>
        <patternFill>
          <bgColor rgb="FFCBFFFF"/>
        </patternFill>
      </fill>
    </dxf>
    <dxf>
      <fill>
        <patternFill>
          <bgColor rgb="FFCBFFFF"/>
        </patternFill>
      </fill>
    </dxf>
    <dxf>
      <fill>
        <patternFill>
          <bgColor rgb="FFCBFFFF"/>
        </patternFill>
      </fill>
    </dxf>
    <dxf>
      <fill>
        <patternFill>
          <bgColor rgb="FFCBFFFF"/>
        </patternFill>
      </fill>
    </dxf>
    <dxf>
      <fill>
        <patternFill>
          <bgColor rgb="FFCBFFFF"/>
        </patternFill>
      </fill>
    </dxf>
    <dxf>
      <fill>
        <patternFill>
          <bgColor rgb="FFCBFFFF"/>
        </patternFill>
      </fill>
    </dxf>
    <dxf>
      <fill>
        <patternFill>
          <bgColor rgb="FFCBFFFF"/>
        </patternFill>
      </fill>
    </dxf>
    <dxf>
      <fill>
        <patternFill>
          <bgColor rgb="FFCBFFFF"/>
        </patternFill>
      </fill>
    </dxf>
    <dxf>
      <font>
        <color rgb="FFFF0000"/>
      </font>
    </dxf>
    <dxf>
      <fill>
        <patternFill>
          <bgColor rgb="FFCCFFFF"/>
        </patternFill>
      </fill>
    </dxf>
    <dxf>
      <fill>
        <patternFill>
          <bgColor rgb="FFCBFFFF"/>
        </patternFill>
      </fill>
    </dxf>
    <dxf>
      <fill>
        <patternFill>
          <bgColor rgb="FFCBFFFF"/>
        </patternFill>
      </fill>
    </dxf>
    <dxf>
      <font>
        <color rgb="FFFF0000"/>
      </font>
    </dxf>
    <dxf>
      <font>
        <color rgb="FFFF0000"/>
      </font>
    </dxf>
    <dxf>
      <fill>
        <patternFill>
          <bgColor rgb="FFCCFFFF"/>
        </patternFill>
      </fill>
    </dxf>
    <dxf>
      <fill>
        <patternFill>
          <bgColor rgb="FFCBFFFF"/>
        </patternFill>
      </fill>
    </dxf>
    <dxf>
      <font>
        <color rgb="FFFF0000"/>
      </font>
    </dxf>
    <dxf>
      <fill>
        <patternFill>
          <bgColor rgb="FFCCFFFF"/>
        </patternFill>
      </fill>
    </dxf>
    <dxf>
      <fill>
        <patternFill>
          <bgColor rgb="FFCBFFFF"/>
        </patternFill>
      </fill>
    </dxf>
    <dxf>
      <font>
        <color rgb="FFFF0000"/>
      </font>
    </dxf>
    <dxf>
      <fill>
        <patternFill>
          <bgColor rgb="FFCCFFFF"/>
        </patternFill>
      </fill>
    </dxf>
    <dxf>
      <fill>
        <patternFill>
          <bgColor rgb="FFCBFFFF"/>
        </patternFill>
      </fill>
    </dxf>
    <dxf>
      <fill>
        <patternFill>
          <bgColor rgb="FFCBFFFF"/>
        </patternFill>
      </fill>
    </dxf>
    <dxf>
      <fill>
        <patternFill>
          <bgColor rgb="FFCBFFFF"/>
        </patternFill>
      </fill>
    </dxf>
    <dxf>
      <fill>
        <patternFill>
          <bgColor rgb="FFCBFFFF"/>
        </patternFill>
      </fill>
    </dxf>
    <dxf>
      <fill>
        <patternFill>
          <bgColor rgb="FFCBFFFF"/>
        </patternFill>
      </fill>
    </dxf>
    <dxf>
      <fill>
        <patternFill>
          <bgColor rgb="FFCBFFFF"/>
        </patternFill>
      </fill>
    </dxf>
    <dxf>
      <fill>
        <patternFill>
          <bgColor rgb="FFCBFFFF"/>
        </patternFill>
      </fill>
    </dxf>
    <dxf>
      <fill>
        <patternFill>
          <bgColor rgb="FFCBFFFF"/>
        </patternFill>
      </fill>
    </dxf>
    <dxf>
      <fill>
        <patternFill>
          <bgColor rgb="FFCBFFFF"/>
        </patternFill>
      </fill>
    </dxf>
    <dxf>
      <fill>
        <patternFill>
          <bgColor rgb="FFCCFFCC"/>
        </patternFill>
      </fill>
    </dxf>
    <dxf>
      <fill>
        <patternFill>
          <bgColor rgb="FFCCFFCC"/>
        </patternFill>
      </fill>
    </dxf>
    <dxf>
      <fill>
        <patternFill>
          <bgColor rgb="FFCBFFFF"/>
        </patternFill>
      </fill>
    </dxf>
    <dxf>
      <fill>
        <patternFill>
          <bgColor rgb="FFCCFFCC"/>
        </patternFill>
      </fill>
    </dxf>
    <dxf>
      <fill>
        <patternFill>
          <bgColor rgb="FFCBFFFF"/>
        </patternFill>
      </fill>
    </dxf>
    <dxf>
      <font>
        <color rgb="FFFF0000"/>
      </font>
    </dxf>
    <dxf>
      <fill>
        <patternFill>
          <bgColor rgb="FFCCFFFF"/>
        </patternFill>
      </fill>
    </dxf>
    <dxf>
      <fill>
        <patternFill>
          <bgColor rgb="FFCCFFCC"/>
        </patternFill>
      </fill>
    </dxf>
    <dxf>
      <fill>
        <patternFill>
          <bgColor rgb="FFCBFFFF"/>
        </patternFill>
      </fill>
    </dxf>
    <dxf>
      <fill>
        <patternFill>
          <bgColor rgb="FFCBFFFF"/>
        </patternFill>
      </fill>
    </dxf>
    <dxf>
      <fill>
        <patternFill>
          <bgColor rgb="FFCBFFFF"/>
        </patternFill>
      </fill>
    </dxf>
    <dxf>
      <fill>
        <patternFill>
          <bgColor rgb="FFCBFFFF"/>
        </patternFill>
      </fill>
    </dxf>
    <dxf>
      <font>
        <color rgb="FFFF0000"/>
      </font>
    </dxf>
    <dxf>
      <fill>
        <patternFill>
          <bgColor rgb="FFCCFFFF"/>
        </patternFill>
      </fill>
    </dxf>
    <dxf>
      <fill>
        <patternFill>
          <bgColor rgb="FFCBFFFF"/>
        </patternFill>
      </fill>
    </dxf>
    <dxf>
      <font>
        <color rgb="FFFF0000"/>
      </font>
    </dxf>
    <dxf>
      <fill>
        <patternFill>
          <bgColor rgb="FFCCFFFF"/>
        </patternFill>
      </fill>
    </dxf>
    <dxf>
      <fill>
        <patternFill>
          <bgColor rgb="FFCBFFFF"/>
        </patternFill>
      </fill>
    </dxf>
    <dxf>
      <font>
        <color rgb="FFFF0000"/>
      </font>
    </dxf>
    <dxf>
      <fill>
        <patternFill>
          <bgColor rgb="FFCCFFFF"/>
        </patternFill>
      </fill>
    </dxf>
    <dxf>
      <fill>
        <patternFill>
          <bgColor rgb="FFCBFFFF"/>
        </patternFill>
      </fill>
    </dxf>
    <dxf>
      <fill>
        <patternFill>
          <bgColor rgb="FFCBFFFF"/>
        </patternFill>
      </fill>
    </dxf>
    <dxf>
      <fill>
        <patternFill>
          <bgColor rgb="FFCBFFFF"/>
        </patternFill>
      </fill>
    </dxf>
    <dxf>
      <font>
        <color rgb="FFFF0000"/>
      </font>
    </dxf>
    <dxf>
      <font>
        <color rgb="FFFF0000"/>
      </font>
    </dxf>
    <dxf>
      <font>
        <color rgb="FF339966"/>
      </font>
    </dxf>
    <dxf>
      <fill>
        <patternFill>
          <bgColor rgb="FFCCFFFF"/>
        </patternFill>
      </fill>
    </dxf>
    <dxf>
      <numFmt numFmtId="164" formatCode=";;;"/>
    </dxf>
    <dxf>
      <fill>
        <patternFill>
          <bgColor rgb="FFCCFFFF"/>
        </patternFill>
      </fill>
    </dxf>
    <dxf>
      <fill>
        <patternFill>
          <bgColor rgb="FFCCFFFF"/>
        </patternFill>
      </fill>
    </dxf>
    <dxf>
      <fill>
        <patternFill>
          <bgColor rgb="FFCCFFCC"/>
        </patternFill>
      </fill>
    </dxf>
    <dxf>
      <fill>
        <patternFill>
          <bgColor rgb="FFCBFFFF"/>
        </patternFill>
      </fill>
    </dxf>
    <dxf>
      <fill>
        <patternFill>
          <bgColor indexed="42"/>
        </patternFill>
      </fill>
    </dxf>
  </dxfs>
  <tableStyles count="0" defaultTableStyle="TableStyleMedium2" defaultPivotStyle="PivotStyleMedium9"/>
  <colors>
    <mruColors>
      <color rgb="FF339966"/>
      <color rgb="FF0000FF"/>
      <color rgb="FFCCFFCC"/>
      <color rgb="FFCCFFFF"/>
      <color rgb="FFCB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142875</xdr:colOff>
      <xdr:row>53</xdr:row>
      <xdr:rowOff>66675</xdr:rowOff>
    </xdr:from>
    <xdr:to>
      <xdr:col>1</xdr:col>
      <xdr:colOff>3848100</xdr:colOff>
      <xdr:row>53</xdr:row>
      <xdr:rowOff>2781300</xdr:rowOff>
    </xdr:to>
    <xdr:pic>
      <xdr:nvPicPr>
        <xdr:cNvPr id="2" name="Picture 2" descr="опенофис1"/>
        <xdr:cNvPicPr>
          <a:picLocks noChangeAspect="1" noChangeArrowheads="1"/>
        </xdr:cNvPicPr>
      </xdr:nvPicPr>
      <xdr:blipFill>
        <a:blip xmlns:r="http://schemas.openxmlformats.org/officeDocument/2006/relationships" r:embed="rId1" cstate="print"/>
        <a:srcRect/>
        <a:stretch>
          <a:fillRect/>
        </a:stretch>
      </xdr:blipFill>
      <xdr:spPr bwMode="auto">
        <a:xfrm>
          <a:off x="1104900" y="28546425"/>
          <a:ext cx="3705225" cy="2714625"/>
        </a:xfrm>
        <a:prstGeom prst="rect">
          <a:avLst/>
        </a:prstGeom>
        <a:noFill/>
        <a:ln w="9525">
          <a:noFill/>
          <a:miter lim="800000"/>
          <a:headEnd/>
          <a:tailEnd/>
        </a:ln>
      </xdr:spPr>
    </xdr:pic>
    <xdr:clientData/>
  </xdr:twoCellAnchor>
  <xdr:twoCellAnchor>
    <xdr:from>
      <xdr:col>1</xdr:col>
      <xdr:colOff>19050</xdr:colOff>
      <xdr:row>57</xdr:row>
      <xdr:rowOff>38100</xdr:rowOff>
    </xdr:from>
    <xdr:to>
      <xdr:col>1</xdr:col>
      <xdr:colOff>4619625</xdr:colOff>
      <xdr:row>57</xdr:row>
      <xdr:rowOff>1524000</xdr:rowOff>
    </xdr:to>
    <xdr:pic>
      <xdr:nvPicPr>
        <xdr:cNvPr id="3" name="Picture 3" descr="опенофис2"/>
        <xdr:cNvPicPr>
          <a:picLocks noChangeAspect="1" noChangeArrowheads="1"/>
        </xdr:cNvPicPr>
      </xdr:nvPicPr>
      <xdr:blipFill>
        <a:blip xmlns:r="http://schemas.openxmlformats.org/officeDocument/2006/relationships" r:embed="rId2" cstate="print"/>
        <a:srcRect/>
        <a:stretch>
          <a:fillRect/>
        </a:stretch>
      </xdr:blipFill>
      <xdr:spPr bwMode="auto">
        <a:xfrm>
          <a:off x="981075" y="32946975"/>
          <a:ext cx="4600575" cy="1390650"/>
        </a:xfrm>
        <a:prstGeom prst="rect">
          <a:avLst/>
        </a:prstGeom>
        <a:noFill/>
        <a:ln w="9525">
          <a:noFill/>
          <a:miter lim="800000"/>
          <a:headEnd/>
          <a:tailEnd/>
        </a:ln>
      </xdr:spPr>
    </xdr:pic>
    <xdr:clientData/>
  </xdr:twoCellAnchor>
  <xdr:twoCellAnchor editAs="oneCell">
    <xdr:from>
      <xdr:col>1</xdr:col>
      <xdr:colOff>76199</xdr:colOff>
      <xdr:row>41</xdr:row>
      <xdr:rowOff>19050</xdr:rowOff>
    </xdr:from>
    <xdr:to>
      <xdr:col>1</xdr:col>
      <xdr:colOff>4752974</xdr:colOff>
      <xdr:row>41</xdr:row>
      <xdr:rowOff>1190625</xdr:rowOff>
    </xdr:to>
    <xdr:pic>
      <xdr:nvPicPr>
        <xdr:cNvPr id="4" name="Picture 8"/>
        <xdr:cNvPicPr>
          <a:picLocks noChangeAspect="1" noChangeArrowheads="1"/>
        </xdr:cNvPicPr>
      </xdr:nvPicPr>
      <xdr:blipFill>
        <a:blip xmlns:r="http://schemas.openxmlformats.org/officeDocument/2006/relationships" r:embed="rId3" cstate="print"/>
        <a:srcRect b="8054"/>
        <a:stretch>
          <a:fillRect/>
        </a:stretch>
      </xdr:blipFill>
      <xdr:spPr bwMode="auto">
        <a:xfrm>
          <a:off x="1038224" y="23079075"/>
          <a:ext cx="4676775" cy="11715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77"/>
  <sheetViews>
    <sheetView workbookViewId="0">
      <selection activeCell="B3" sqref="B3"/>
    </sheetView>
  </sheetViews>
  <sheetFormatPr defaultRowHeight="15"/>
  <cols>
    <col min="1" max="1" width="14.42578125" customWidth="1"/>
    <col min="2" max="2" width="73" customWidth="1"/>
    <col min="3" max="4" width="4.42578125" customWidth="1"/>
    <col min="5" max="10" width="8.5703125" customWidth="1"/>
    <col min="257" max="257" width="14.42578125" customWidth="1"/>
    <col min="258" max="258" width="73" customWidth="1"/>
    <col min="259" max="260" width="4.42578125" customWidth="1"/>
    <col min="261" max="266" width="8.5703125" customWidth="1"/>
    <col min="513" max="513" width="14.42578125" customWidth="1"/>
    <col min="514" max="514" width="73" customWidth="1"/>
    <col min="515" max="516" width="4.42578125" customWidth="1"/>
    <col min="517" max="522" width="8.5703125" customWidth="1"/>
    <col min="769" max="769" width="14.42578125" customWidth="1"/>
    <col min="770" max="770" width="73" customWidth="1"/>
    <col min="771" max="772" width="4.42578125" customWidth="1"/>
    <col min="773" max="778" width="8.5703125" customWidth="1"/>
    <col min="1025" max="1025" width="14.42578125" customWidth="1"/>
    <col min="1026" max="1026" width="73" customWidth="1"/>
    <col min="1027" max="1028" width="4.42578125" customWidth="1"/>
    <col min="1029" max="1034" width="8.5703125" customWidth="1"/>
    <col min="1281" max="1281" width="14.42578125" customWidth="1"/>
    <col min="1282" max="1282" width="73" customWidth="1"/>
    <col min="1283" max="1284" width="4.42578125" customWidth="1"/>
    <col min="1285" max="1290" width="8.5703125" customWidth="1"/>
    <col min="1537" max="1537" width="14.42578125" customWidth="1"/>
    <col min="1538" max="1538" width="73" customWidth="1"/>
    <col min="1539" max="1540" width="4.42578125" customWidth="1"/>
    <col min="1541" max="1546" width="8.5703125" customWidth="1"/>
    <col min="1793" max="1793" width="14.42578125" customWidth="1"/>
    <col min="1794" max="1794" width="73" customWidth="1"/>
    <col min="1795" max="1796" width="4.42578125" customWidth="1"/>
    <col min="1797" max="1802" width="8.5703125" customWidth="1"/>
    <col min="2049" max="2049" width="14.42578125" customWidth="1"/>
    <col min="2050" max="2050" width="73" customWidth="1"/>
    <col min="2051" max="2052" width="4.42578125" customWidth="1"/>
    <col min="2053" max="2058" width="8.5703125" customWidth="1"/>
    <col min="2305" max="2305" width="14.42578125" customWidth="1"/>
    <col min="2306" max="2306" width="73" customWidth="1"/>
    <col min="2307" max="2308" width="4.42578125" customWidth="1"/>
    <col min="2309" max="2314" width="8.5703125" customWidth="1"/>
    <col min="2561" max="2561" width="14.42578125" customWidth="1"/>
    <col min="2562" max="2562" width="73" customWidth="1"/>
    <col min="2563" max="2564" width="4.42578125" customWidth="1"/>
    <col min="2565" max="2570" width="8.5703125" customWidth="1"/>
    <col min="2817" max="2817" width="14.42578125" customWidth="1"/>
    <col min="2818" max="2818" width="73" customWidth="1"/>
    <col min="2819" max="2820" width="4.42578125" customWidth="1"/>
    <col min="2821" max="2826" width="8.5703125" customWidth="1"/>
    <col min="3073" max="3073" width="14.42578125" customWidth="1"/>
    <col min="3074" max="3074" width="73" customWidth="1"/>
    <col min="3075" max="3076" width="4.42578125" customWidth="1"/>
    <col min="3077" max="3082" width="8.5703125" customWidth="1"/>
    <col min="3329" max="3329" width="14.42578125" customWidth="1"/>
    <col min="3330" max="3330" width="73" customWidth="1"/>
    <col min="3331" max="3332" width="4.42578125" customWidth="1"/>
    <col min="3333" max="3338" width="8.5703125" customWidth="1"/>
    <col min="3585" max="3585" width="14.42578125" customWidth="1"/>
    <col min="3586" max="3586" width="73" customWidth="1"/>
    <col min="3587" max="3588" width="4.42578125" customWidth="1"/>
    <col min="3589" max="3594" width="8.5703125" customWidth="1"/>
    <col min="3841" max="3841" width="14.42578125" customWidth="1"/>
    <col min="3842" max="3842" width="73" customWidth="1"/>
    <col min="3843" max="3844" width="4.42578125" customWidth="1"/>
    <col min="3845" max="3850" width="8.5703125" customWidth="1"/>
    <col min="4097" max="4097" width="14.42578125" customWidth="1"/>
    <col min="4098" max="4098" width="73" customWidth="1"/>
    <col min="4099" max="4100" width="4.42578125" customWidth="1"/>
    <col min="4101" max="4106" width="8.5703125" customWidth="1"/>
    <col min="4353" max="4353" width="14.42578125" customWidth="1"/>
    <col min="4354" max="4354" width="73" customWidth="1"/>
    <col min="4355" max="4356" width="4.42578125" customWidth="1"/>
    <col min="4357" max="4362" width="8.5703125" customWidth="1"/>
    <col min="4609" max="4609" width="14.42578125" customWidth="1"/>
    <col min="4610" max="4610" width="73" customWidth="1"/>
    <col min="4611" max="4612" width="4.42578125" customWidth="1"/>
    <col min="4613" max="4618" width="8.5703125" customWidth="1"/>
    <col min="4865" max="4865" width="14.42578125" customWidth="1"/>
    <col min="4866" max="4866" width="73" customWidth="1"/>
    <col min="4867" max="4868" width="4.42578125" customWidth="1"/>
    <col min="4869" max="4874" width="8.5703125" customWidth="1"/>
    <col min="5121" max="5121" width="14.42578125" customWidth="1"/>
    <col min="5122" max="5122" width="73" customWidth="1"/>
    <col min="5123" max="5124" width="4.42578125" customWidth="1"/>
    <col min="5125" max="5130" width="8.5703125" customWidth="1"/>
    <col min="5377" max="5377" width="14.42578125" customWidth="1"/>
    <col min="5378" max="5378" width="73" customWidth="1"/>
    <col min="5379" max="5380" width="4.42578125" customWidth="1"/>
    <col min="5381" max="5386" width="8.5703125" customWidth="1"/>
    <col min="5633" max="5633" width="14.42578125" customWidth="1"/>
    <col min="5634" max="5634" width="73" customWidth="1"/>
    <col min="5635" max="5636" width="4.42578125" customWidth="1"/>
    <col min="5637" max="5642" width="8.5703125" customWidth="1"/>
    <col min="5889" max="5889" width="14.42578125" customWidth="1"/>
    <col min="5890" max="5890" width="73" customWidth="1"/>
    <col min="5891" max="5892" width="4.42578125" customWidth="1"/>
    <col min="5893" max="5898" width="8.5703125" customWidth="1"/>
    <col min="6145" max="6145" width="14.42578125" customWidth="1"/>
    <col min="6146" max="6146" width="73" customWidth="1"/>
    <col min="6147" max="6148" width="4.42578125" customWidth="1"/>
    <col min="6149" max="6154" width="8.5703125" customWidth="1"/>
    <col min="6401" max="6401" width="14.42578125" customWidth="1"/>
    <col min="6402" max="6402" width="73" customWidth="1"/>
    <col min="6403" max="6404" width="4.42578125" customWidth="1"/>
    <col min="6405" max="6410" width="8.5703125" customWidth="1"/>
    <col min="6657" max="6657" width="14.42578125" customWidth="1"/>
    <col min="6658" max="6658" width="73" customWidth="1"/>
    <col min="6659" max="6660" width="4.42578125" customWidth="1"/>
    <col min="6661" max="6666" width="8.5703125" customWidth="1"/>
    <col min="6913" max="6913" width="14.42578125" customWidth="1"/>
    <col min="6914" max="6914" width="73" customWidth="1"/>
    <col min="6915" max="6916" width="4.42578125" customWidth="1"/>
    <col min="6917" max="6922" width="8.5703125" customWidth="1"/>
    <col min="7169" max="7169" width="14.42578125" customWidth="1"/>
    <col min="7170" max="7170" width="73" customWidth="1"/>
    <col min="7171" max="7172" width="4.42578125" customWidth="1"/>
    <col min="7173" max="7178" width="8.5703125" customWidth="1"/>
    <col min="7425" max="7425" width="14.42578125" customWidth="1"/>
    <col min="7426" max="7426" width="73" customWidth="1"/>
    <col min="7427" max="7428" width="4.42578125" customWidth="1"/>
    <col min="7429" max="7434" width="8.5703125" customWidth="1"/>
    <col min="7681" max="7681" width="14.42578125" customWidth="1"/>
    <col min="7682" max="7682" width="73" customWidth="1"/>
    <col min="7683" max="7684" width="4.42578125" customWidth="1"/>
    <col min="7685" max="7690" width="8.5703125" customWidth="1"/>
    <col min="7937" max="7937" width="14.42578125" customWidth="1"/>
    <col min="7938" max="7938" width="73" customWidth="1"/>
    <col min="7939" max="7940" width="4.42578125" customWidth="1"/>
    <col min="7941" max="7946" width="8.5703125" customWidth="1"/>
    <col min="8193" max="8193" width="14.42578125" customWidth="1"/>
    <col min="8194" max="8194" width="73" customWidth="1"/>
    <col min="8195" max="8196" width="4.42578125" customWidth="1"/>
    <col min="8197" max="8202" width="8.5703125" customWidth="1"/>
    <col min="8449" max="8449" width="14.42578125" customWidth="1"/>
    <col min="8450" max="8450" width="73" customWidth="1"/>
    <col min="8451" max="8452" width="4.42578125" customWidth="1"/>
    <col min="8453" max="8458" width="8.5703125" customWidth="1"/>
    <col min="8705" max="8705" width="14.42578125" customWidth="1"/>
    <col min="8706" max="8706" width="73" customWidth="1"/>
    <col min="8707" max="8708" width="4.42578125" customWidth="1"/>
    <col min="8709" max="8714" width="8.5703125" customWidth="1"/>
    <col min="8961" max="8961" width="14.42578125" customWidth="1"/>
    <col min="8962" max="8962" width="73" customWidth="1"/>
    <col min="8963" max="8964" width="4.42578125" customWidth="1"/>
    <col min="8965" max="8970" width="8.5703125" customWidth="1"/>
    <col min="9217" max="9217" width="14.42578125" customWidth="1"/>
    <col min="9218" max="9218" width="73" customWidth="1"/>
    <col min="9219" max="9220" width="4.42578125" customWidth="1"/>
    <col min="9221" max="9226" width="8.5703125" customWidth="1"/>
    <col min="9473" max="9473" width="14.42578125" customWidth="1"/>
    <col min="9474" max="9474" width="73" customWidth="1"/>
    <col min="9475" max="9476" width="4.42578125" customWidth="1"/>
    <col min="9477" max="9482" width="8.5703125" customWidth="1"/>
    <col min="9729" max="9729" width="14.42578125" customWidth="1"/>
    <col min="9730" max="9730" width="73" customWidth="1"/>
    <col min="9731" max="9732" width="4.42578125" customWidth="1"/>
    <col min="9733" max="9738" width="8.5703125" customWidth="1"/>
    <col min="9985" max="9985" width="14.42578125" customWidth="1"/>
    <col min="9986" max="9986" width="73" customWidth="1"/>
    <col min="9987" max="9988" width="4.42578125" customWidth="1"/>
    <col min="9989" max="9994" width="8.5703125" customWidth="1"/>
    <col min="10241" max="10241" width="14.42578125" customWidth="1"/>
    <col min="10242" max="10242" width="73" customWidth="1"/>
    <col min="10243" max="10244" width="4.42578125" customWidth="1"/>
    <col min="10245" max="10250" width="8.5703125" customWidth="1"/>
    <col min="10497" max="10497" width="14.42578125" customWidth="1"/>
    <col min="10498" max="10498" width="73" customWidth="1"/>
    <col min="10499" max="10500" width="4.42578125" customWidth="1"/>
    <col min="10501" max="10506" width="8.5703125" customWidth="1"/>
    <col min="10753" max="10753" width="14.42578125" customWidth="1"/>
    <col min="10754" max="10754" width="73" customWidth="1"/>
    <col min="10755" max="10756" width="4.42578125" customWidth="1"/>
    <col min="10757" max="10762" width="8.5703125" customWidth="1"/>
    <col min="11009" max="11009" width="14.42578125" customWidth="1"/>
    <col min="11010" max="11010" width="73" customWidth="1"/>
    <col min="11011" max="11012" width="4.42578125" customWidth="1"/>
    <col min="11013" max="11018" width="8.5703125" customWidth="1"/>
    <col min="11265" max="11265" width="14.42578125" customWidth="1"/>
    <col min="11266" max="11266" width="73" customWidth="1"/>
    <col min="11267" max="11268" width="4.42578125" customWidth="1"/>
    <col min="11269" max="11274" width="8.5703125" customWidth="1"/>
    <col min="11521" max="11521" width="14.42578125" customWidth="1"/>
    <col min="11522" max="11522" width="73" customWidth="1"/>
    <col min="11523" max="11524" width="4.42578125" customWidth="1"/>
    <col min="11525" max="11530" width="8.5703125" customWidth="1"/>
    <col min="11777" max="11777" width="14.42578125" customWidth="1"/>
    <col min="11778" max="11778" width="73" customWidth="1"/>
    <col min="11779" max="11780" width="4.42578125" customWidth="1"/>
    <col min="11781" max="11786" width="8.5703125" customWidth="1"/>
    <col min="12033" max="12033" width="14.42578125" customWidth="1"/>
    <col min="12034" max="12034" width="73" customWidth="1"/>
    <col min="12035" max="12036" width="4.42578125" customWidth="1"/>
    <col min="12037" max="12042" width="8.5703125" customWidth="1"/>
    <col min="12289" max="12289" width="14.42578125" customWidth="1"/>
    <col min="12290" max="12290" width="73" customWidth="1"/>
    <col min="12291" max="12292" width="4.42578125" customWidth="1"/>
    <col min="12293" max="12298" width="8.5703125" customWidth="1"/>
    <col min="12545" max="12545" width="14.42578125" customWidth="1"/>
    <col min="12546" max="12546" width="73" customWidth="1"/>
    <col min="12547" max="12548" width="4.42578125" customWidth="1"/>
    <col min="12549" max="12554" width="8.5703125" customWidth="1"/>
    <col min="12801" max="12801" width="14.42578125" customWidth="1"/>
    <col min="12802" max="12802" width="73" customWidth="1"/>
    <col min="12803" max="12804" width="4.42578125" customWidth="1"/>
    <col min="12805" max="12810" width="8.5703125" customWidth="1"/>
    <col min="13057" max="13057" width="14.42578125" customWidth="1"/>
    <col min="13058" max="13058" width="73" customWidth="1"/>
    <col min="13059" max="13060" width="4.42578125" customWidth="1"/>
    <col min="13061" max="13066" width="8.5703125" customWidth="1"/>
    <col min="13313" max="13313" width="14.42578125" customWidth="1"/>
    <col min="13314" max="13314" width="73" customWidth="1"/>
    <col min="13315" max="13316" width="4.42578125" customWidth="1"/>
    <col min="13317" max="13322" width="8.5703125" customWidth="1"/>
    <col min="13569" max="13569" width="14.42578125" customWidth="1"/>
    <col min="13570" max="13570" width="73" customWidth="1"/>
    <col min="13571" max="13572" width="4.42578125" customWidth="1"/>
    <col min="13573" max="13578" width="8.5703125" customWidth="1"/>
    <col min="13825" max="13825" width="14.42578125" customWidth="1"/>
    <col min="13826" max="13826" width="73" customWidth="1"/>
    <col min="13827" max="13828" width="4.42578125" customWidth="1"/>
    <col min="13829" max="13834" width="8.5703125" customWidth="1"/>
    <col min="14081" max="14081" width="14.42578125" customWidth="1"/>
    <col min="14082" max="14082" width="73" customWidth="1"/>
    <col min="14083" max="14084" width="4.42578125" customWidth="1"/>
    <col min="14085" max="14090" width="8.5703125" customWidth="1"/>
    <col min="14337" max="14337" width="14.42578125" customWidth="1"/>
    <col min="14338" max="14338" width="73" customWidth="1"/>
    <col min="14339" max="14340" width="4.42578125" customWidth="1"/>
    <col min="14341" max="14346" width="8.5703125" customWidth="1"/>
    <col min="14593" max="14593" width="14.42578125" customWidth="1"/>
    <col min="14594" max="14594" width="73" customWidth="1"/>
    <col min="14595" max="14596" width="4.42578125" customWidth="1"/>
    <col min="14597" max="14602" width="8.5703125" customWidth="1"/>
    <col min="14849" max="14849" width="14.42578125" customWidth="1"/>
    <col min="14850" max="14850" width="73" customWidth="1"/>
    <col min="14851" max="14852" width="4.42578125" customWidth="1"/>
    <col min="14853" max="14858" width="8.5703125" customWidth="1"/>
    <col min="15105" max="15105" width="14.42578125" customWidth="1"/>
    <col min="15106" max="15106" width="73" customWidth="1"/>
    <col min="15107" max="15108" width="4.42578125" customWidth="1"/>
    <col min="15109" max="15114" width="8.5703125" customWidth="1"/>
    <col min="15361" max="15361" width="14.42578125" customWidth="1"/>
    <col min="15362" max="15362" width="73" customWidth="1"/>
    <col min="15363" max="15364" width="4.42578125" customWidth="1"/>
    <col min="15365" max="15370" width="8.5703125" customWidth="1"/>
    <col min="15617" max="15617" width="14.42578125" customWidth="1"/>
    <col min="15618" max="15618" width="73" customWidth="1"/>
    <col min="15619" max="15620" width="4.42578125" customWidth="1"/>
    <col min="15621" max="15626" width="8.5703125" customWidth="1"/>
    <col min="15873" max="15873" width="14.42578125" customWidth="1"/>
    <col min="15874" max="15874" width="73" customWidth="1"/>
    <col min="15875" max="15876" width="4.42578125" customWidth="1"/>
    <col min="15877" max="15882" width="8.5703125" customWidth="1"/>
    <col min="16129" max="16129" width="14.42578125" customWidth="1"/>
    <col min="16130" max="16130" width="73" customWidth="1"/>
    <col min="16131" max="16132" width="4.42578125" customWidth="1"/>
    <col min="16133" max="16138" width="8.5703125" customWidth="1"/>
  </cols>
  <sheetData>
    <row r="1" spans="1:4" s="4" customFormat="1" ht="22.9" customHeight="1">
      <c r="A1" s="59" t="s">
        <v>150</v>
      </c>
      <c r="B1" s="60"/>
    </row>
    <row r="2" spans="1:4" ht="25.5" customHeight="1">
      <c r="A2" s="61" t="s">
        <v>124</v>
      </c>
      <c r="B2" s="61"/>
      <c r="C2" s="12"/>
    </row>
    <row r="3" spans="1:4" ht="20.25" customHeight="1">
      <c r="A3" s="13" t="s">
        <v>132</v>
      </c>
      <c r="B3" s="14" t="s">
        <v>17</v>
      </c>
      <c r="C3" s="15"/>
    </row>
    <row r="4" spans="1:4" ht="55.5" customHeight="1">
      <c r="A4" s="62" t="s">
        <v>151</v>
      </c>
      <c r="B4" s="62"/>
      <c r="C4" s="16"/>
    </row>
    <row r="5" spans="1:4" ht="18">
      <c r="A5" s="17" t="s">
        <v>18</v>
      </c>
      <c r="B5" s="18"/>
      <c r="C5" s="12"/>
    </row>
    <row r="6" spans="1:4" ht="29.25" thickBot="1">
      <c r="A6" s="19" t="s">
        <v>19</v>
      </c>
      <c r="B6" s="20" t="s">
        <v>20</v>
      </c>
      <c r="C6" s="21"/>
    </row>
    <row r="7" spans="1:4" s="1" customFormat="1" ht="44.1" customHeight="1">
      <c r="A7" s="19" t="s">
        <v>21</v>
      </c>
      <c r="B7" s="22" t="s">
        <v>22</v>
      </c>
      <c r="C7" s="23"/>
    </row>
    <row r="8" spans="1:4" ht="29.85" customHeight="1">
      <c r="A8" s="19" t="s">
        <v>23</v>
      </c>
      <c r="B8" s="24" t="s">
        <v>24</v>
      </c>
      <c r="C8" s="25"/>
    </row>
    <row r="9" spans="1:4" ht="28.9" customHeight="1" thickBot="1">
      <c r="A9" s="19" t="s">
        <v>25</v>
      </c>
      <c r="B9" s="26" t="s">
        <v>26</v>
      </c>
      <c r="C9" s="25"/>
    </row>
    <row r="10" spans="1:4" ht="87.75">
      <c r="A10" s="19" t="s">
        <v>27</v>
      </c>
      <c r="B10" s="27" t="s">
        <v>28</v>
      </c>
      <c r="C10" s="25"/>
    </row>
    <row r="11" spans="1:4" ht="43.5">
      <c r="A11" s="19" t="s">
        <v>29</v>
      </c>
      <c r="B11" s="16" t="s">
        <v>30</v>
      </c>
      <c r="C11" s="25"/>
    </row>
    <row r="12" spans="1:4" ht="43.5">
      <c r="A12" s="19" t="s">
        <v>31</v>
      </c>
      <c r="B12" s="16" t="s">
        <v>133</v>
      </c>
      <c r="C12" s="25"/>
    </row>
    <row r="13" spans="1:4" ht="15.75">
      <c r="A13" s="17" t="s">
        <v>32</v>
      </c>
      <c r="B13" s="23"/>
      <c r="C13" s="23"/>
    </row>
    <row r="14" spans="1:4" ht="32.25" customHeight="1">
      <c r="A14" s="28" t="s">
        <v>33</v>
      </c>
      <c r="B14" s="20" t="s">
        <v>34</v>
      </c>
      <c r="C14" s="12"/>
    </row>
    <row r="15" spans="1:4" ht="46.5" customHeight="1">
      <c r="A15" s="28" t="s">
        <v>35</v>
      </c>
      <c r="B15" s="20" t="s">
        <v>36</v>
      </c>
      <c r="C15" s="29"/>
      <c r="D15" s="30"/>
    </row>
    <row r="16" spans="1:4" ht="28.5">
      <c r="A16" s="28" t="s">
        <v>37</v>
      </c>
      <c r="B16" s="20" t="s">
        <v>38</v>
      </c>
      <c r="C16" s="12"/>
    </row>
    <row r="17" spans="1:4" ht="57">
      <c r="A17" s="28" t="s">
        <v>39</v>
      </c>
      <c r="B17" s="20" t="s">
        <v>40</v>
      </c>
      <c r="C17" s="63"/>
      <c r="D17" s="64"/>
    </row>
    <row r="18" spans="1:4" ht="28.5">
      <c r="A18" s="28" t="s">
        <v>41</v>
      </c>
      <c r="B18" s="31" t="s">
        <v>42</v>
      </c>
      <c r="C18" s="12"/>
    </row>
    <row r="19" spans="1:4" ht="58.5">
      <c r="A19" s="28" t="s">
        <v>43</v>
      </c>
      <c r="B19" s="32" t="s">
        <v>44</v>
      </c>
      <c r="C19" s="12"/>
    </row>
    <row r="20" spans="1:4" ht="88.5" customHeight="1">
      <c r="A20" s="28" t="s">
        <v>45</v>
      </c>
      <c r="B20" s="20" t="s">
        <v>46</v>
      </c>
      <c r="C20" s="12"/>
    </row>
    <row r="21" spans="1:4" ht="49.7" customHeight="1">
      <c r="A21" s="28" t="s">
        <v>47</v>
      </c>
      <c r="B21" s="33" t="s">
        <v>48</v>
      </c>
      <c r="C21" s="12"/>
    </row>
    <row r="22" spans="1:4" ht="43.5">
      <c r="A22" s="28" t="s">
        <v>49</v>
      </c>
      <c r="B22" s="16" t="s">
        <v>50</v>
      </c>
      <c r="C22" s="12"/>
    </row>
    <row r="23" spans="1:4" ht="18">
      <c r="A23" s="34" t="s">
        <v>51</v>
      </c>
      <c r="B23" s="33"/>
      <c r="C23" s="12"/>
    </row>
    <row r="24" spans="1:4" ht="18">
      <c r="A24" s="17" t="s">
        <v>52</v>
      </c>
      <c r="B24" s="33"/>
      <c r="C24" s="12"/>
    </row>
    <row r="25" spans="1:4" ht="42.75">
      <c r="B25" s="33" t="s">
        <v>131</v>
      </c>
      <c r="C25" s="12"/>
    </row>
    <row r="26" spans="1:4" ht="28.5">
      <c r="A26" s="28" t="s">
        <v>53</v>
      </c>
      <c r="B26" s="33" t="s">
        <v>54</v>
      </c>
      <c r="C26" s="12"/>
    </row>
    <row r="27" spans="1:4" ht="42.75">
      <c r="A27" s="28" t="s">
        <v>55</v>
      </c>
      <c r="B27" s="33" t="s">
        <v>137</v>
      </c>
      <c r="C27" s="12"/>
    </row>
    <row r="28" spans="1:4" ht="50.25" customHeight="1">
      <c r="A28" s="28" t="s">
        <v>56</v>
      </c>
      <c r="B28" s="33" t="s">
        <v>57</v>
      </c>
      <c r="C28" s="12"/>
    </row>
    <row r="29" spans="1:4" ht="18">
      <c r="A29" s="17" t="s">
        <v>128</v>
      </c>
      <c r="B29" s="35"/>
      <c r="C29" s="12"/>
    </row>
    <row r="30" spans="1:4" ht="33" customHeight="1">
      <c r="A30" s="28" t="s">
        <v>58</v>
      </c>
      <c r="B30" s="20" t="s">
        <v>125</v>
      </c>
      <c r="C30" s="12"/>
    </row>
    <row r="31" spans="1:4" ht="18">
      <c r="A31" s="28" t="s">
        <v>59</v>
      </c>
      <c r="B31" s="20" t="s">
        <v>129</v>
      </c>
      <c r="C31" s="12"/>
    </row>
    <row r="32" spans="1:4" ht="42.75">
      <c r="A32" s="28" t="s">
        <v>60</v>
      </c>
      <c r="B32" s="20" t="s">
        <v>126</v>
      </c>
      <c r="C32" s="12"/>
    </row>
    <row r="33" spans="1:3" ht="90.75" customHeight="1">
      <c r="A33" s="28" t="s">
        <v>61</v>
      </c>
      <c r="B33" s="20" t="s">
        <v>127</v>
      </c>
      <c r="C33" s="12"/>
    </row>
    <row r="34" spans="1:3" ht="87">
      <c r="A34" s="28" t="s">
        <v>62</v>
      </c>
      <c r="B34" s="20" t="s">
        <v>153</v>
      </c>
      <c r="C34" s="12"/>
    </row>
    <row r="35" spans="1:3" ht="18">
      <c r="A35" s="34" t="s">
        <v>63</v>
      </c>
      <c r="B35" s="33"/>
      <c r="C35" s="12"/>
    </row>
    <row r="36" spans="1:3" ht="18">
      <c r="A36" s="17" t="s">
        <v>64</v>
      </c>
      <c r="B36" s="35"/>
      <c r="C36" s="12"/>
    </row>
    <row r="37" spans="1:3" ht="60">
      <c r="A37" s="36" t="s">
        <v>65</v>
      </c>
      <c r="B37" s="37" t="s">
        <v>66</v>
      </c>
      <c r="C37" s="21"/>
    </row>
    <row r="38" spans="1:3" ht="18">
      <c r="A38" s="36" t="s">
        <v>67</v>
      </c>
      <c r="B38" s="38" t="s">
        <v>68</v>
      </c>
      <c r="C38" s="21"/>
    </row>
    <row r="39" spans="1:3" ht="28.5">
      <c r="A39" s="36" t="s">
        <v>69</v>
      </c>
      <c r="B39" s="38" t="s">
        <v>135</v>
      </c>
      <c r="C39" s="12"/>
    </row>
    <row r="40" spans="1:3" ht="28.5">
      <c r="A40" s="36" t="s">
        <v>70</v>
      </c>
      <c r="B40" s="39" t="s">
        <v>71</v>
      </c>
      <c r="C40" s="12"/>
    </row>
    <row r="41" spans="1:3" ht="42.75">
      <c r="A41" s="36" t="s">
        <v>72</v>
      </c>
      <c r="B41" s="38" t="s">
        <v>73</v>
      </c>
      <c r="C41" s="12"/>
    </row>
    <row r="42" spans="1:3" ht="95.25" customHeight="1">
      <c r="A42" s="36"/>
      <c r="B42" s="40"/>
      <c r="C42" s="12"/>
    </row>
    <row r="43" spans="1:3" ht="42.75">
      <c r="A43" s="36" t="s">
        <v>74</v>
      </c>
      <c r="B43" s="38" t="s">
        <v>134</v>
      </c>
      <c r="C43" s="12"/>
    </row>
    <row r="44" spans="1:3" ht="18">
      <c r="A44" s="36" t="s">
        <v>75</v>
      </c>
      <c r="B44" s="38" t="s">
        <v>76</v>
      </c>
      <c r="C44" s="12"/>
    </row>
    <row r="45" spans="1:3" ht="28.5">
      <c r="A45" s="36" t="s">
        <v>77</v>
      </c>
      <c r="B45" s="38" t="s">
        <v>78</v>
      </c>
      <c r="C45" s="12"/>
    </row>
    <row r="46" spans="1:3" ht="28.5">
      <c r="A46" s="36" t="s">
        <v>79</v>
      </c>
      <c r="B46" s="38" t="s">
        <v>80</v>
      </c>
      <c r="C46" s="12"/>
    </row>
    <row r="47" spans="1:3" ht="28.5">
      <c r="A47" s="36" t="s">
        <v>81</v>
      </c>
      <c r="B47" s="38" t="s">
        <v>82</v>
      </c>
      <c r="C47" s="12"/>
    </row>
    <row r="48" spans="1:3" ht="18">
      <c r="A48" s="17" t="s">
        <v>83</v>
      </c>
      <c r="B48" s="17"/>
      <c r="C48" s="12"/>
    </row>
    <row r="49" spans="1:3" ht="60">
      <c r="A49" s="41" t="s">
        <v>84</v>
      </c>
      <c r="B49" s="37" t="s">
        <v>66</v>
      </c>
      <c r="C49" s="21"/>
    </row>
    <row r="50" spans="1:3" ht="18">
      <c r="A50" s="41" t="s">
        <v>85</v>
      </c>
      <c r="B50" s="38" t="s">
        <v>68</v>
      </c>
      <c r="C50" s="21"/>
    </row>
    <row r="51" spans="1:3" ht="18">
      <c r="A51" s="41" t="s">
        <v>86</v>
      </c>
      <c r="B51" s="42" t="s">
        <v>87</v>
      </c>
      <c r="C51" s="12"/>
    </row>
    <row r="52" spans="1:3" ht="28.5">
      <c r="A52" s="41" t="s">
        <v>88</v>
      </c>
      <c r="B52" s="39" t="s">
        <v>71</v>
      </c>
      <c r="C52" s="12"/>
    </row>
    <row r="53" spans="1:3" ht="42.75">
      <c r="A53" s="41" t="s">
        <v>89</v>
      </c>
      <c r="B53" s="42" t="s">
        <v>90</v>
      </c>
      <c r="C53" s="12"/>
    </row>
    <row r="54" spans="1:3" ht="234.75" customHeight="1">
      <c r="A54" s="43"/>
      <c r="B54" s="44"/>
      <c r="C54" s="12"/>
    </row>
    <row r="55" spans="1:3" ht="42.75">
      <c r="A55" s="41" t="s">
        <v>91</v>
      </c>
      <c r="B55" s="38" t="s">
        <v>136</v>
      </c>
      <c r="C55" s="12"/>
    </row>
    <row r="56" spans="1:3" ht="28.5">
      <c r="A56" s="41" t="s">
        <v>92</v>
      </c>
      <c r="B56" s="39" t="s">
        <v>93</v>
      </c>
      <c r="C56" s="12"/>
    </row>
    <row r="57" spans="1:3" ht="42.75">
      <c r="A57" s="41" t="s">
        <v>94</v>
      </c>
      <c r="B57" s="39" t="s">
        <v>95</v>
      </c>
      <c r="C57" s="12"/>
    </row>
    <row r="58" spans="1:3" ht="112.5" customHeight="1">
      <c r="A58" s="41"/>
      <c r="B58" s="45"/>
      <c r="C58" s="12"/>
    </row>
    <row r="59" spans="1:3" ht="28.5">
      <c r="A59" s="41" t="s">
        <v>96</v>
      </c>
      <c r="B59" s="39" t="s">
        <v>97</v>
      </c>
      <c r="C59" s="12"/>
    </row>
    <row r="60" spans="1:3" ht="18">
      <c r="A60" s="46" t="s">
        <v>98</v>
      </c>
      <c r="B60" s="39"/>
      <c r="C60" s="12"/>
    </row>
    <row r="61" spans="1:3" ht="43.5">
      <c r="A61" s="47" t="s">
        <v>99</v>
      </c>
      <c r="B61" s="16" t="s">
        <v>100</v>
      </c>
      <c r="C61" s="12"/>
    </row>
    <row r="62" spans="1:3" ht="28.5">
      <c r="A62" s="47" t="s">
        <v>101</v>
      </c>
      <c r="B62" s="38" t="s">
        <v>102</v>
      </c>
      <c r="C62" s="12"/>
    </row>
    <row r="63" spans="1:3" ht="18">
      <c r="A63" s="47" t="s">
        <v>103</v>
      </c>
      <c r="B63" s="38" t="s">
        <v>104</v>
      </c>
      <c r="C63" s="12"/>
    </row>
    <row r="64" spans="1:3" ht="57.75">
      <c r="A64" s="47" t="s">
        <v>105</v>
      </c>
      <c r="B64" s="16" t="s">
        <v>106</v>
      </c>
      <c r="C64" s="12"/>
    </row>
    <row r="65" spans="1:3" ht="43.5">
      <c r="A65" s="47" t="s">
        <v>107</v>
      </c>
      <c r="B65" s="16" t="s">
        <v>108</v>
      </c>
      <c r="C65" s="12"/>
    </row>
    <row r="66" spans="1:3" ht="18">
      <c r="A66" s="17" t="s">
        <v>109</v>
      </c>
      <c r="B66" s="17"/>
      <c r="C66" s="12"/>
    </row>
    <row r="67" spans="1:3" ht="86.25">
      <c r="A67" s="47" t="s">
        <v>110</v>
      </c>
      <c r="B67" s="48" t="s">
        <v>111</v>
      </c>
      <c r="C67" s="12"/>
    </row>
    <row r="68" spans="1:3" ht="57.75">
      <c r="A68" s="47" t="s">
        <v>112</v>
      </c>
      <c r="B68" s="16" t="s">
        <v>113</v>
      </c>
      <c r="C68" s="12"/>
    </row>
    <row r="69" spans="1:3" ht="18">
      <c r="A69" s="49"/>
      <c r="B69" s="50" t="s">
        <v>130</v>
      </c>
      <c r="C69" s="12"/>
    </row>
    <row r="70" spans="1:3" ht="18">
      <c r="A70" s="51"/>
      <c r="B70" s="16" t="s">
        <v>114</v>
      </c>
      <c r="C70" s="12"/>
    </row>
    <row r="71" spans="1:3" ht="18">
      <c r="A71" s="51"/>
      <c r="B71" s="52" t="s">
        <v>115</v>
      </c>
      <c r="C71" s="12"/>
    </row>
    <row r="72" spans="1:3" ht="18">
      <c r="A72" s="53"/>
      <c r="B72" s="52" t="s">
        <v>116</v>
      </c>
      <c r="C72" s="12"/>
    </row>
    <row r="73" spans="1:3" ht="29.25">
      <c r="A73" s="49"/>
      <c r="B73" s="52" t="s">
        <v>117</v>
      </c>
      <c r="C73" s="12"/>
    </row>
    <row r="74" spans="1:3" ht="42.75">
      <c r="A74" s="49"/>
      <c r="B74" s="38" t="s">
        <v>118</v>
      </c>
      <c r="C74" s="12"/>
    </row>
    <row r="75" spans="1:3" ht="30">
      <c r="A75" s="47" t="s">
        <v>119</v>
      </c>
      <c r="B75" s="54" t="s">
        <v>120</v>
      </c>
      <c r="C75" s="12"/>
    </row>
    <row r="76" spans="1:3" ht="29.25">
      <c r="A76" s="47" t="s">
        <v>121</v>
      </c>
      <c r="B76" s="16" t="s">
        <v>122</v>
      </c>
      <c r="C76" s="12"/>
    </row>
    <row r="77" spans="1:3" ht="45">
      <c r="A77" s="49"/>
      <c r="B77" s="55" t="s">
        <v>123</v>
      </c>
      <c r="C77" s="12"/>
    </row>
  </sheetData>
  <sheetProtection password="CF7E" sheet="1" objects="1" scenarios="1"/>
  <mergeCells count="4">
    <mergeCell ref="A1:B1"/>
    <mergeCell ref="A2:B2"/>
    <mergeCell ref="A4:B4"/>
    <mergeCell ref="C17:D17"/>
  </mergeCells>
  <conditionalFormatting sqref="C17:D17">
    <cfRule type="expression" dxfId="63" priority="1" stopIfTrue="1">
      <formula>ISBLANK(C17)</formula>
    </cfRule>
  </conditionalFormatting>
  <dataValidations count="2">
    <dataValidation type="list" allowBlank="1" showInputMessage="1" showErrorMessage="1" sqref="J65552 JF65552 TB65552 ACX65552 AMT65552 AWP65552 BGL65552 BQH65552 CAD65552 CJZ65552 CTV65552 DDR65552 DNN65552 DXJ65552 EHF65552 ERB65552 FAX65552 FKT65552 FUP65552 GEL65552 GOH65552 GYD65552 HHZ65552 HRV65552 IBR65552 ILN65552 IVJ65552 JFF65552 JPB65552 JYX65552 KIT65552 KSP65552 LCL65552 LMH65552 LWD65552 MFZ65552 MPV65552 MZR65552 NJN65552 NTJ65552 ODF65552 ONB65552 OWX65552 PGT65552 PQP65552 QAL65552 QKH65552 QUD65552 RDZ65552 RNV65552 RXR65552 SHN65552 SRJ65552 TBF65552 TLB65552 TUX65552 UET65552 UOP65552 UYL65552 VIH65552 VSD65552 WBZ65552 WLV65552 WVR65552 J131088 JF131088 TB131088 ACX131088 AMT131088 AWP131088 BGL131088 BQH131088 CAD131088 CJZ131088 CTV131088 DDR131088 DNN131088 DXJ131088 EHF131088 ERB131088 FAX131088 FKT131088 FUP131088 GEL131088 GOH131088 GYD131088 HHZ131088 HRV131088 IBR131088 ILN131088 IVJ131088 JFF131088 JPB131088 JYX131088 KIT131088 KSP131088 LCL131088 LMH131088 LWD131088 MFZ131088 MPV131088 MZR131088 NJN131088 NTJ131088 ODF131088 ONB131088 OWX131088 PGT131088 PQP131088 QAL131088 QKH131088 QUD131088 RDZ131088 RNV131088 RXR131088 SHN131088 SRJ131088 TBF131088 TLB131088 TUX131088 UET131088 UOP131088 UYL131088 VIH131088 VSD131088 WBZ131088 WLV131088 WVR131088 J196624 JF196624 TB196624 ACX196624 AMT196624 AWP196624 BGL196624 BQH196624 CAD196624 CJZ196624 CTV196624 DDR196624 DNN196624 DXJ196624 EHF196624 ERB196624 FAX196624 FKT196624 FUP196624 GEL196624 GOH196624 GYD196624 HHZ196624 HRV196624 IBR196624 ILN196624 IVJ196624 JFF196624 JPB196624 JYX196624 KIT196624 KSP196624 LCL196624 LMH196624 LWD196624 MFZ196624 MPV196624 MZR196624 NJN196624 NTJ196624 ODF196624 ONB196624 OWX196624 PGT196624 PQP196624 QAL196624 QKH196624 QUD196624 RDZ196624 RNV196624 RXR196624 SHN196624 SRJ196624 TBF196624 TLB196624 TUX196624 UET196624 UOP196624 UYL196624 VIH196624 VSD196624 WBZ196624 WLV196624 WVR196624 J262160 JF262160 TB262160 ACX262160 AMT262160 AWP262160 BGL262160 BQH262160 CAD262160 CJZ262160 CTV262160 DDR262160 DNN262160 DXJ262160 EHF262160 ERB262160 FAX262160 FKT262160 FUP262160 GEL262160 GOH262160 GYD262160 HHZ262160 HRV262160 IBR262160 ILN262160 IVJ262160 JFF262160 JPB262160 JYX262160 KIT262160 KSP262160 LCL262160 LMH262160 LWD262160 MFZ262160 MPV262160 MZR262160 NJN262160 NTJ262160 ODF262160 ONB262160 OWX262160 PGT262160 PQP262160 QAL262160 QKH262160 QUD262160 RDZ262160 RNV262160 RXR262160 SHN262160 SRJ262160 TBF262160 TLB262160 TUX262160 UET262160 UOP262160 UYL262160 VIH262160 VSD262160 WBZ262160 WLV262160 WVR262160 J327696 JF327696 TB327696 ACX327696 AMT327696 AWP327696 BGL327696 BQH327696 CAD327696 CJZ327696 CTV327696 DDR327696 DNN327696 DXJ327696 EHF327696 ERB327696 FAX327696 FKT327696 FUP327696 GEL327696 GOH327696 GYD327696 HHZ327696 HRV327696 IBR327696 ILN327696 IVJ327696 JFF327696 JPB327696 JYX327696 KIT327696 KSP327696 LCL327696 LMH327696 LWD327696 MFZ327696 MPV327696 MZR327696 NJN327696 NTJ327696 ODF327696 ONB327696 OWX327696 PGT327696 PQP327696 QAL327696 QKH327696 QUD327696 RDZ327696 RNV327696 RXR327696 SHN327696 SRJ327696 TBF327696 TLB327696 TUX327696 UET327696 UOP327696 UYL327696 VIH327696 VSD327696 WBZ327696 WLV327696 WVR327696 J393232 JF393232 TB393232 ACX393232 AMT393232 AWP393232 BGL393232 BQH393232 CAD393232 CJZ393232 CTV393232 DDR393232 DNN393232 DXJ393232 EHF393232 ERB393232 FAX393232 FKT393232 FUP393232 GEL393232 GOH393232 GYD393232 HHZ393232 HRV393232 IBR393232 ILN393232 IVJ393232 JFF393232 JPB393232 JYX393232 KIT393232 KSP393232 LCL393232 LMH393232 LWD393232 MFZ393232 MPV393232 MZR393232 NJN393232 NTJ393232 ODF393232 ONB393232 OWX393232 PGT393232 PQP393232 QAL393232 QKH393232 QUD393232 RDZ393232 RNV393232 RXR393232 SHN393232 SRJ393232 TBF393232 TLB393232 TUX393232 UET393232 UOP393232 UYL393232 VIH393232 VSD393232 WBZ393232 WLV393232 WVR393232 J458768 JF458768 TB458768 ACX458768 AMT458768 AWP458768 BGL458768 BQH458768 CAD458768 CJZ458768 CTV458768 DDR458768 DNN458768 DXJ458768 EHF458768 ERB458768 FAX458768 FKT458768 FUP458768 GEL458768 GOH458768 GYD458768 HHZ458768 HRV458768 IBR458768 ILN458768 IVJ458768 JFF458768 JPB458768 JYX458768 KIT458768 KSP458768 LCL458768 LMH458768 LWD458768 MFZ458768 MPV458768 MZR458768 NJN458768 NTJ458768 ODF458768 ONB458768 OWX458768 PGT458768 PQP458768 QAL458768 QKH458768 QUD458768 RDZ458768 RNV458768 RXR458768 SHN458768 SRJ458768 TBF458768 TLB458768 TUX458768 UET458768 UOP458768 UYL458768 VIH458768 VSD458768 WBZ458768 WLV458768 WVR458768 J524304 JF524304 TB524304 ACX524304 AMT524304 AWP524304 BGL524304 BQH524304 CAD524304 CJZ524304 CTV524304 DDR524304 DNN524304 DXJ524304 EHF524304 ERB524304 FAX524304 FKT524304 FUP524304 GEL524304 GOH524304 GYD524304 HHZ524304 HRV524304 IBR524304 ILN524304 IVJ524304 JFF524304 JPB524304 JYX524304 KIT524304 KSP524304 LCL524304 LMH524304 LWD524304 MFZ524304 MPV524304 MZR524304 NJN524304 NTJ524304 ODF524304 ONB524304 OWX524304 PGT524304 PQP524304 QAL524304 QKH524304 QUD524304 RDZ524304 RNV524304 RXR524304 SHN524304 SRJ524304 TBF524304 TLB524304 TUX524304 UET524304 UOP524304 UYL524304 VIH524304 VSD524304 WBZ524304 WLV524304 WVR524304 J589840 JF589840 TB589840 ACX589840 AMT589840 AWP589840 BGL589840 BQH589840 CAD589840 CJZ589840 CTV589840 DDR589840 DNN589840 DXJ589840 EHF589840 ERB589840 FAX589840 FKT589840 FUP589840 GEL589840 GOH589840 GYD589840 HHZ589840 HRV589840 IBR589840 ILN589840 IVJ589840 JFF589840 JPB589840 JYX589840 KIT589840 KSP589840 LCL589840 LMH589840 LWD589840 MFZ589840 MPV589840 MZR589840 NJN589840 NTJ589840 ODF589840 ONB589840 OWX589840 PGT589840 PQP589840 QAL589840 QKH589840 QUD589840 RDZ589840 RNV589840 RXR589840 SHN589840 SRJ589840 TBF589840 TLB589840 TUX589840 UET589840 UOP589840 UYL589840 VIH589840 VSD589840 WBZ589840 WLV589840 WVR589840 J655376 JF655376 TB655376 ACX655376 AMT655376 AWP655376 BGL655376 BQH655376 CAD655376 CJZ655376 CTV655376 DDR655376 DNN655376 DXJ655376 EHF655376 ERB655376 FAX655376 FKT655376 FUP655376 GEL655376 GOH655376 GYD655376 HHZ655376 HRV655376 IBR655376 ILN655376 IVJ655376 JFF655376 JPB655376 JYX655376 KIT655376 KSP655376 LCL655376 LMH655376 LWD655376 MFZ655376 MPV655376 MZR655376 NJN655376 NTJ655376 ODF655376 ONB655376 OWX655376 PGT655376 PQP655376 QAL655376 QKH655376 QUD655376 RDZ655376 RNV655376 RXR655376 SHN655376 SRJ655376 TBF655376 TLB655376 TUX655376 UET655376 UOP655376 UYL655376 VIH655376 VSD655376 WBZ655376 WLV655376 WVR655376 J720912 JF720912 TB720912 ACX720912 AMT720912 AWP720912 BGL720912 BQH720912 CAD720912 CJZ720912 CTV720912 DDR720912 DNN720912 DXJ720912 EHF720912 ERB720912 FAX720912 FKT720912 FUP720912 GEL720912 GOH720912 GYD720912 HHZ720912 HRV720912 IBR720912 ILN720912 IVJ720912 JFF720912 JPB720912 JYX720912 KIT720912 KSP720912 LCL720912 LMH720912 LWD720912 MFZ720912 MPV720912 MZR720912 NJN720912 NTJ720912 ODF720912 ONB720912 OWX720912 PGT720912 PQP720912 QAL720912 QKH720912 QUD720912 RDZ720912 RNV720912 RXR720912 SHN720912 SRJ720912 TBF720912 TLB720912 TUX720912 UET720912 UOP720912 UYL720912 VIH720912 VSD720912 WBZ720912 WLV720912 WVR720912 J786448 JF786448 TB786448 ACX786448 AMT786448 AWP786448 BGL786448 BQH786448 CAD786448 CJZ786448 CTV786448 DDR786448 DNN786448 DXJ786448 EHF786448 ERB786448 FAX786448 FKT786448 FUP786448 GEL786448 GOH786448 GYD786448 HHZ786448 HRV786448 IBR786448 ILN786448 IVJ786448 JFF786448 JPB786448 JYX786448 KIT786448 KSP786448 LCL786448 LMH786448 LWD786448 MFZ786448 MPV786448 MZR786448 NJN786448 NTJ786448 ODF786448 ONB786448 OWX786448 PGT786448 PQP786448 QAL786448 QKH786448 QUD786448 RDZ786448 RNV786448 RXR786448 SHN786448 SRJ786448 TBF786448 TLB786448 TUX786448 UET786448 UOP786448 UYL786448 VIH786448 VSD786448 WBZ786448 WLV786448 WVR786448 J851984 JF851984 TB851984 ACX851984 AMT851984 AWP851984 BGL851984 BQH851984 CAD851984 CJZ851984 CTV851984 DDR851984 DNN851984 DXJ851984 EHF851984 ERB851984 FAX851984 FKT851984 FUP851984 GEL851984 GOH851984 GYD851984 HHZ851984 HRV851984 IBR851984 ILN851984 IVJ851984 JFF851984 JPB851984 JYX851984 KIT851984 KSP851984 LCL851984 LMH851984 LWD851984 MFZ851984 MPV851984 MZR851984 NJN851984 NTJ851984 ODF851984 ONB851984 OWX851984 PGT851984 PQP851984 QAL851984 QKH851984 QUD851984 RDZ851984 RNV851984 RXR851984 SHN851984 SRJ851984 TBF851984 TLB851984 TUX851984 UET851984 UOP851984 UYL851984 VIH851984 VSD851984 WBZ851984 WLV851984 WVR851984 J917520 JF917520 TB917520 ACX917520 AMT917520 AWP917520 BGL917520 BQH917520 CAD917520 CJZ917520 CTV917520 DDR917520 DNN917520 DXJ917520 EHF917520 ERB917520 FAX917520 FKT917520 FUP917520 GEL917520 GOH917520 GYD917520 HHZ917520 HRV917520 IBR917520 ILN917520 IVJ917520 JFF917520 JPB917520 JYX917520 KIT917520 KSP917520 LCL917520 LMH917520 LWD917520 MFZ917520 MPV917520 MZR917520 NJN917520 NTJ917520 ODF917520 ONB917520 OWX917520 PGT917520 PQP917520 QAL917520 QKH917520 QUD917520 RDZ917520 RNV917520 RXR917520 SHN917520 SRJ917520 TBF917520 TLB917520 TUX917520 UET917520 UOP917520 UYL917520 VIH917520 VSD917520 WBZ917520 WLV917520 WVR917520 J983056 JF983056 TB983056 ACX983056 AMT983056 AWP983056 BGL983056 BQH983056 CAD983056 CJZ983056 CTV983056 DDR983056 DNN983056 DXJ983056 EHF983056 ERB983056 FAX983056 FKT983056 FUP983056 GEL983056 GOH983056 GYD983056 HHZ983056 HRV983056 IBR983056 ILN983056 IVJ983056 JFF983056 JPB983056 JYX983056 KIT983056 KSP983056 LCL983056 LMH983056 LWD983056 MFZ983056 MPV983056 MZR983056 NJN983056 NTJ983056 ODF983056 ONB983056 OWX983056 PGT983056 PQP983056 QAL983056 QKH983056 QUD983056 RDZ983056 RNV983056 RXR983056 SHN983056 SRJ983056 TBF983056 TLB983056 TUX983056 UET983056 UOP983056 UYL983056 VIH983056 VSD983056 WBZ983056 WLV983056 WVR983056 WVR17 WLV17 WBZ17 VSD17 VIH17 UYL17 UOP17 UET17 TUX17 TLB17 TBF17 SRJ17 SHN17 RXR17 RNV17 RDZ17 QUD17 QKH17 QAL17 PQP17 PGT17 OWX17 ONB17 ODF17 NTJ17 NJN17 MZR17 MPV17 MFZ17 LWD17 LMH17 LCL17 KSP17 KIT17 JYX17 JPB17 JFF17 IVJ17 ILN17 IBR17 HRV17 HHZ17 GYD17 GOH17 GEL17 FUP17 FKT17 FAX17 ERB17 EHF17 DXJ17 DNN17 DDR17 CTV17 CJZ17 CAD17 BQH17 BGL17 AWP17 AMT17 ACX17 TB17 JF17 J17">
      <formula1>"1$2$3"</formula1>
    </dataValidation>
    <dataValidation type="list" allowBlank="1" showInputMessage="1" showErrorMessage="1" sqref="C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C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C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C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C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C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C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C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C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C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C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C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C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C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C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WVK17 WLO17 WBS17 VRW17 VIA17 UYE17 UOI17 UEM17 TUQ17 TKU17 TAY17 SRC17 SHG17 RXK17 RNO17 RDS17 QTW17 QKA17 QAE17 PQI17 PGM17 OWQ17 OMU17 OCY17 NTC17 NJG17 MZK17 MPO17 MFS17 LVW17 LMA17 LCE17 KSI17 KIM17 JYQ17 JOU17 JEY17 IVC17 ILG17 IBK17 HRO17 HHS17 GXW17 GOA17 GEE17 FUI17 FKM17 FAQ17 EQU17 EGY17 DXC17 DNG17 DDK17 CTO17 CJS17 BZW17 BQA17 BGE17 AWI17 AMM17 ACQ17 SU17 IY17 C17">
      <formula1>"знач 1, знач 2, знач 3"</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XFC305"/>
  <sheetViews>
    <sheetView tabSelected="1" topLeftCell="B1" workbookViewId="0">
      <selection activeCell="H67" sqref="H67"/>
    </sheetView>
  </sheetViews>
  <sheetFormatPr defaultColWidth="0" defaultRowHeight="15"/>
  <cols>
    <col min="1" max="1" width="4.85546875" hidden="1" customWidth="1"/>
    <col min="2" max="2" width="6.140625" customWidth="1"/>
    <col min="3" max="3" width="29.7109375" customWidth="1"/>
    <col min="4" max="4" width="30" customWidth="1"/>
    <col min="5" max="5" width="25.42578125" customWidth="1"/>
    <col min="6" max="6" width="29.7109375" customWidth="1"/>
    <col min="7" max="7" width="34.42578125" bestFit="1" customWidth="1"/>
    <col min="8" max="8" width="37.140625" customWidth="1"/>
    <col min="9" max="9" width="30" customWidth="1"/>
    <col min="10" max="10" width="17.7109375" customWidth="1"/>
    <col min="11" max="16383" width="4.7109375" hidden="1"/>
    <col min="16384" max="16384" width="3.42578125" hidden="1"/>
  </cols>
  <sheetData>
    <row r="1" spans="1:48" ht="21.75" customHeight="1">
      <c r="A1">
        <f>PRODUCT(A2:A305)</f>
        <v>1</v>
      </c>
      <c r="C1" s="66" t="s">
        <v>150</v>
      </c>
      <c r="D1" s="66"/>
      <c r="E1" s="66"/>
      <c r="F1" s="66"/>
      <c r="G1" s="66"/>
      <c r="H1" s="66"/>
      <c r="T1">
        <f>IF(ISERR(T2),0,1)</f>
        <v>1</v>
      </c>
    </row>
    <row r="2" spans="1:48" ht="26.25" customHeight="1">
      <c r="A2">
        <f>IF(LEN(C2)=0,0,IF(AND(OR(MID(C2,1,3)="sch",MID(C2,1,3)="spo",MID(C2,1,3)="ksh",MID(C2,1,3)="kch"),VALUE(MID(C2,4,3))&gt;0,LEN(C2)=9),1,0))</f>
        <v>1</v>
      </c>
      <c r="C2" s="8" t="s">
        <v>155</v>
      </c>
      <c r="D2" s="4" t="s">
        <v>15</v>
      </c>
      <c r="E2" s="11" t="str">
        <f>IF(A2=0,"Введите корректный логин","")</f>
        <v/>
      </c>
      <c r="T2">
        <f>SUM(T6:T305)*A3</f>
        <v>3056</v>
      </c>
      <c r="AQ2" s="3" t="s">
        <v>5</v>
      </c>
      <c r="AU2">
        <v>5</v>
      </c>
      <c r="AV2" t="s">
        <v>138</v>
      </c>
    </row>
    <row r="3" spans="1:48" ht="24.75" customHeight="1">
      <c r="A3">
        <f>IF(LEN(C3)=0,0,1)</f>
        <v>1</v>
      </c>
      <c r="C3" s="9" t="s">
        <v>156</v>
      </c>
      <c r="D3" s="10" t="s">
        <v>0</v>
      </c>
      <c r="AQ3" s="3" t="s">
        <v>6</v>
      </c>
      <c r="AU3">
        <v>5</v>
      </c>
      <c r="AV3" t="s">
        <v>139</v>
      </c>
    </row>
    <row r="4" spans="1:48" ht="35.25" customHeight="1">
      <c r="B4" s="65" t="str">
        <f>IF(T1=0,"Структура документа нарушена! Отмените последние действия (Ctrl+Z)!",IF(A1=1,"Данные приняты. Перейдите на лист Otchet или продолжите заполнение списка. ФИО, внесенные в данную форму, будут указаны в благодарностях.","Внесите данные о специалистах и подтвердите получение разрешений на обработку персональных данных. ФИО, внесенные в форму, будут в благодарностях"))</f>
        <v>Данные приняты. Перейдите на лист Otchet или продолжите заполнение списка. ФИО, внесенные в данную форму, будут указаны в благодарностях.</v>
      </c>
      <c r="C4" s="65"/>
      <c r="D4" s="65"/>
      <c r="E4" s="65"/>
      <c r="F4" s="65"/>
      <c r="G4" s="65"/>
      <c r="H4" s="65"/>
      <c r="AQ4" s="3" t="s">
        <v>7</v>
      </c>
      <c r="AU4">
        <v>5</v>
      </c>
      <c r="AV4" s="57" t="s">
        <v>140</v>
      </c>
    </row>
    <row r="5" spans="1:48" ht="68.25" customHeight="1">
      <c r="B5" s="2" t="s">
        <v>1</v>
      </c>
      <c r="C5" s="2" t="s">
        <v>2</v>
      </c>
      <c r="D5" s="2" t="s">
        <v>3</v>
      </c>
      <c r="E5" s="2" t="s">
        <v>4</v>
      </c>
      <c r="F5" s="2" t="s">
        <v>13</v>
      </c>
      <c r="G5" s="2" t="s">
        <v>149</v>
      </c>
      <c r="H5" s="2" t="s">
        <v>12</v>
      </c>
      <c r="R5" t="s">
        <v>11</v>
      </c>
      <c r="S5" t="s">
        <v>14</v>
      </c>
      <c r="U5" t="s">
        <v>152</v>
      </c>
      <c r="AQ5" s="3" t="s">
        <v>8</v>
      </c>
      <c r="AU5">
        <v>6</v>
      </c>
      <c r="AV5" t="s">
        <v>141</v>
      </c>
    </row>
    <row r="6" spans="1:48" ht="30">
      <c r="A6">
        <f>IF(OR(R6=1,S6=1),1,0)*U6</f>
        <v>1</v>
      </c>
      <c r="B6" s="5">
        <v>1</v>
      </c>
      <c r="C6" s="9" t="s">
        <v>5</v>
      </c>
      <c r="D6" s="8" t="s">
        <v>157</v>
      </c>
      <c r="E6" s="8" t="s">
        <v>241</v>
      </c>
      <c r="F6" s="8" t="s">
        <v>159</v>
      </c>
      <c r="G6" s="8"/>
      <c r="H6" s="8"/>
      <c r="I6" s="58" t="str">
        <f>IF(U6=0,"Введены лишние значения","")</f>
        <v/>
      </c>
      <c r="L6">
        <f t="shared" ref="L6:O6" si="0">LEN(C6)</f>
        <v>31</v>
      </c>
      <c r="M6">
        <f t="shared" si="0"/>
        <v>8</v>
      </c>
      <c r="N6">
        <f t="shared" si="0"/>
        <v>5</v>
      </c>
      <c r="O6">
        <f t="shared" si="0"/>
        <v>11</v>
      </c>
      <c r="P6">
        <f t="shared" ref="P6:P70" si="1">IF(OR(C6="ответственный организатор по ОО",C6="ответственный по параллели/предмету",C6="технический специалист",C6="организатор в аудитории"),1,LEN(G6))</f>
        <v>1</v>
      </c>
      <c r="Q6">
        <f>IF(OR(C6="ответственный организатор по ОО",C6="ответственный по параллели/предмету",C6="технический специалист",C6="организатор в аудитории"),1,LEN(H6))</f>
        <v>1</v>
      </c>
      <c r="R6">
        <f>IF(SUM(L6:Q6)=0,1,0)</f>
        <v>0</v>
      </c>
      <c r="S6">
        <f>IF(OR(C6=$AQ$4,C6=$AQ$7),IF(PRODUCT(L6:Q6)&gt;0,1,0),IF(PRODUCT(L6:P6)&gt;0,1,0))</f>
        <v>1</v>
      </c>
      <c r="T6">
        <f>SUM(L6:P6)</f>
        <v>56</v>
      </c>
      <c r="U6">
        <f>IF(AND(C6&lt;&gt;$AQ$4,C6&lt;&gt;$AQ$7),IF(LEN(G6)+LEN(H6)&lt;&gt;0,0,1),1)</f>
        <v>1</v>
      </c>
      <c r="AQ6" s="3" t="s">
        <v>9</v>
      </c>
      <c r="AU6">
        <v>6</v>
      </c>
      <c r="AV6" t="s">
        <v>142</v>
      </c>
    </row>
    <row r="7" spans="1:48" ht="30">
      <c r="A7">
        <f t="shared" ref="A7:A70" si="2">IF(OR(R7=1,S7=1),1,0)*U7</f>
        <v>1</v>
      </c>
      <c r="B7" s="5">
        <v>2</v>
      </c>
      <c r="C7" s="9" t="s">
        <v>5</v>
      </c>
      <c r="D7" s="56" t="s">
        <v>160</v>
      </c>
      <c r="E7" s="8" t="s">
        <v>161</v>
      </c>
      <c r="F7" s="8" t="s">
        <v>162</v>
      </c>
      <c r="G7" s="8"/>
      <c r="H7" s="8"/>
      <c r="I7" s="58" t="str">
        <f t="shared" ref="I7:I70" si="3">IF(U7=0,"Введены лишние значения","")</f>
        <v/>
      </c>
      <c r="L7">
        <f t="shared" ref="L7:L70" si="4">LEN(C7)</f>
        <v>31</v>
      </c>
      <c r="M7">
        <f t="shared" ref="M7:M70" si="5">LEN(D7)</f>
        <v>9</v>
      </c>
      <c r="N7">
        <f t="shared" ref="N7:N70" si="6">LEN(E7)</f>
        <v>5</v>
      </c>
      <c r="O7">
        <f t="shared" ref="O7:O70" si="7">LEN(F7)</f>
        <v>10</v>
      </c>
      <c r="P7">
        <f t="shared" si="1"/>
        <v>1</v>
      </c>
      <c r="Q7">
        <f t="shared" ref="Q7:Q70" si="8">IF(OR(C7="ответственный организатор по ОО",C7="ответственный по параллели/предмету",C7="технический специалист",C7="организатор в аудитории"),1,LEN(H7))</f>
        <v>1</v>
      </c>
      <c r="R7">
        <f t="shared" ref="R7:R70" si="9">IF(SUM(L7:Q7)=0,1,0)</f>
        <v>0</v>
      </c>
      <c r="S7">
        <f t="shared" ref="S7:S70" si="10">IF(OR(C7=$AQ$4,C7=$AQ$7),IF(PRODUCT(L7:Q7)&gt;0,1,0),IF(PRODUCT(L7:P7)&gt;0,1,0))</f>
        <v>1</v>
      </c>
      <c r="T7">
        <f t="shared" ref="T7:T70" si="11">SUM(L7:P7)</f>
        <v>56</v>
      </c>
      <c r="U7">
        <f t="shared" ref="U7:U70" si="12">IF(AND(C7&lt;&gt;$AQ$4,C7&lt;&gt;$AQ$7),IF(LEN(G7)+LEN(H7)&lt;&gt;0,0,1),1)</f>
        <v>1</v>
      </c>
      <c r="AQ7" s="3" t="s">
        <v>10</v>
      </c>
      <c r="AU7">
        <v>6</v>
      </c>
      <c r="AV7" t="s">
        <v>138</v>
      </c>
    </row>
    <row r="8" spans="1:48">
      <c r="A8">
        <f t="shared" si="2"/>
        <v>1</v>
      </c>
      <c r="B8" s="5">
        <v>3</v>
      </c>
      <c r="C8" s="9" t="s">
        <v>8</v>
      </c>
      <c r="D8" s="8" t="s">
        <v>163</v>
      </c>
      <c r="E8" s="8" t="s">
        <v>164</v>
      </c>
      <c r="F8" s="8" t="s">
        <v>165</v>
      </c>
      <c r="G8" s="8"/>
      <c r="H8" s="8"/>
      <c r="I8" s="58" t="str">
        <f t="shared" si="3"/>
        <v/>
      </c>
      <c r="L8">
        <f t="shared" si="4"/>
        <v>22</v>
      </c>
      <c r="M8">
        <f t="shared" si="5"/>
        <v>10</v>
      </c>
      <c r="N8">
        <f t="shared" si="6"/>
        <v>6</v>
      </c>
      <c r="O8">
        <f t="shared" si="7"/>
        <v>9</v>
      </c>
      <c r="P8">
        <f t="shared" si="1"/>
        <v>1</v>
      </c>
      <c r="Q8">
        <f t="shared" si="8"/>
        <v>1</v>
      </c>
      <c r="R8">
        <f t="shared" si="9"/>
        <v>0</v>
      </c>
      <c r="S8">
        <f t="shared" si="10"/>
        <v>1</v>
      </c>
      <c r="T8">
        <f t="shared" si="11"/>
        <v>48</v>
      </c>
      <c r="U8">
        <f t="shared" si="12"/>
        <v>1</v>
      </c>
      <c r="AU8">
        <v>6</v>
      </c>
      <c r="AV8" t="s">
        <v>140</v>
      </c>
    </row>
    <row r="9" spans="1:48">
      <c r="A9">
        <f t="shared" si="2"/>
        <v>1</v>
      </c>
      <c r="B9" s="5">
        <v>4</v>
      </c>
      <c r="C9" s="9" t="s">
        <v>8</v>
      </c>
      <c r="D9" s="56" t="s">
        <v>160</v>
      </c>
      <c r="E9" s="8" t="s">
        <v>161</v>
      </c>
      <c r="F9" s="8" t="s">
        <v>162</v>
      </c>
      <c r="G9" s="8"/>
      <c r="H9" s="8"/>
      <c r="I9" s="58" t="str">
        <f t="shared" si="3"/>
        <v/>
      </c>
      <c r="L9">
        <f t="shared" si="4"/>
        <v>22</v>
      </c>
      <c r="M9">
        <f t="shared" si="5"/>
        <v>9</v>
      </c>
      <c r="N9">
        <f t="shared" si="6"/>
        <v>5</v>
      </c>
      <c r="O9">
        <f t="shared" si="7"/>
        <v>10</v>
      </c>
      <c r="P9">
        <f t="shared" si="1"/>
        <v>1</v>
      </c>
      <c r="Q9">
        <f t="shared" si="8"/>
        <v>1</v>
      </c>
      <c r="R9">
        <f t="shared" si="9"/>
        <v>0</v>
      </c>
      <c r="S9">
        <f t="shared" si="10"/>
        <v>1</v>
      </c>
      <c r="T9">
        <f t="shared" si="11"/>
        <v>47</v>
      </c>
      <c r="U9">
        <f t="shared" si="12"/>
        <v>1</v>
      </c>
      <c r="AU9">
        <v>7</v>
      </c>
      <c r="AV9" t="s">
        <v>141</v>
      </c>
    </row>
    <row r="10" spans="1:48">
      <c r="A10">
        <f t="shared" si="2"/>
        <v>1</v>
      </c>
      <c r="B10" s="5">
        <v>5</v>
      </c>
      <c r="C10" s="9" t="s">
        <v>10</v>
      </c>
      <c r="D10" s="8" t="s">
        <v>166</v>
      </c>
      <c r="E10" s="8" t="s">
        <v>167</v>
      </c>
      <c r="F10" s="8" t="s">
        <v>168</v>
      </c>
      <c r="G10" s="8">
        <v>9</v>
      </c>
      <c r="H10" s="8" t="s">
        <v>141</v>
      </c>
      <c r="I10" s="58" t="str">
        <f t="shared" si="3"/>
        <v/>
      </c>
      <c r="L10">
        <f t="shared" si="4"/>
        <v>7</v>
      </c>
      <c r="M10">
        <f t="shared" si="5"/>
        <v>9</v>
      </c>
      <c r="N10">
        <f t="shared" si="6"/>
        <v>5</v>
      </c>
      <c r="O10">
        <f t="shared" si="7"/>
        <v>12</v>
      </c>
      <c r="P10">
        <f t="shared" si="1"/>
        <v>1</v>
      </c>
      <c r="Q10">
        <f t="shared" si="8"/>
        <v>8</v>
      </c>
      <c r="R10">
        <f t="shared" si="9"/>
        <v>0</v>
      </c>
      <c r="S10">
        <f t="shared" si="10"/>
        <v>1</v>
      </c>
      <c r="T10">
        <f t="shared" si="11"/>
        <v>34</v>
      </c>
      <c r="U10">
        <f t="shared" si="12"/>
        <v>1</v>
      </c>
      <c r="AU10">
        <v>7</v>
      </c>
      <c r="AV10" t="s">
        <v>143</v>
      </c>
    </row>
    <row r="11" spans="1:48">
      <c r="A11">
        <f t="shared" si="2"/>
        <v>1</v>
      </c>
      <c r="B11" s="5">
        <v>6</v>
      </c>
      <c r="C11" s="9" t="s">
        <v>10</v>
      </c>
      <c r="D11" s="8" t="s">
        <v>169</v>
      </c>
      <c r="E11" s="8" t="s">
        <v>170</v>
      </c>
      <c r="F11" s="8" t="s">
        <v>171</v>
      </c>
      <c r="G11" s="8">
        <v>9</v>
      </c>
      <c r="H11" s="8" t="s">
        <v>142</v>
      </c>
      <c r="I11" s="58" t="str">
        <f t="shared" si="3"/>
        <v/>
      </c>
      <c r="L11">
        <f t="shared" si="4"/>
        <v>7</v>
      </c>
      <c r="M11">
        <f t="shared" si="5"/>
        <v>10</v>
      </c>
      <c r="N11">
        <f t="shared" si="6"/>
        <v>6</v>
      </c>
      <c r="O11">
        <f t="shared" si="7"/>
        <v>9</v>
      </c>
      <c r="P11">
        <f t="shared" si="1"/>
        <v>1</v>
      </c>
      <c r="Q11">
        <f t="shared" si="8"/>
        <v>7</v>
      </c>
      <c r="R11">
        <f t="shared" si="9"/>
        <v>0</v>
      </c>
      <c r="S11">
        <f t="shared" si="10"/>
        <v>1</v>
      </c>
      <c r="T11">
        <f t="shared" si="11"/>
        <v>33</v>
      </c>
      <c r="U11">
        <f t="shared" si="12"/>
        <v>1</v>
      </c>
      <c r="AU11">
        <v>7</v>
      </c>
      <c r="AV11" t="s">
        <v>142</v>
      </c>
    </row>
    <row r="12" spans="1:48">
      <c r="A12">
        <f t="shared" si="2"/>
        <v>1</v>
      </c>
      <c r="B12" s="5">
        <v>7</v>
      </c>
      <c r="C12" s="9" t="s">
        <v>10</v>
      </c>
      <c r="D12" s="8" t="s">
        <v>172</v>
      </c>
      <c r="E12" s="8" t="s">
        <v>173</v>
      </c>
      <c r="F12" s="8" t="s">
        <v>174</v>
      </c>
      <c r="G12" s="8">
        <v>9</v>
      </c>
      <c r="H12" s="8" t="s">
        <v>138</v>
      </c>
      <c r="I12" s="58" t="str">
        <f t="shared" si="3"/>
        <v/>
      </c>
      <c r="L12">
        <f t="shared" si="4"/>
        <v>7</v>
      </c>
      <c r="M12">
        <f t="shared" si="5"/>
        <v>11</v>
      </c>
      <c r="N12">
        <f t="shared" si="6"/>
        <v>6</v>
      </c>
      <c r="O12">
        <f t="shared" si="7"/>
        <v>10</v>
      </c>
      <c r="P12">
        <f t="shared" si="1"/>
        <v>1</v>
      </c>
      <c r="Q12">
        <f t="shared" si="8"/>
        <v>10</v>
      </c>
      <c r="R12">
        <f t="shared" si="9"/>
        <v>0</v>
      </c>
      <c r="S12">
        <f t="shared" si="10"/>
        <v>1</v>
      </c>
      <c r="T12">
        <f t="shared" si="11"/>
        <v>35</v>
      </c>
      <c r="U12">
        <f t="shared" si="12"/>
        <v>1</v>
      </c>
      <c r="AU12">
        <v>7</v>
      </c>
      <c r="AV12" t="s">
        <v>138</v>
      </c>
    </row>
    <row r="13" spans="1:48">
      <c r="A13">
        <f t="shared" si="2"/>
        <v>1</v>
      </c>
      <c r="B13" s="5">
        <v>8</v>
      </c>
      <c r="C13" s="9" t="s">
        <v>10</v>
      </c>
      <c r="D13" s="8" t="s">
        <v>169</v>
      </c>
      <c r="E13" s="8" t="s">
        <v>242</v>
      </c>
      <c r="F13" s="8" t="s">
        <v>175</v>
      </c>
      <c r="G13" s="8">
        <v>7</v>
      </c>
      <c r="H13" s="8" t="s">
        <v>143</v>
      </c>
      <c r="I13" s="58" t="str">
        <f t="shared" si="3"/>
        <v/>
      </c>
      <c r="L13">
        <f t="shared" si="4"/>
        <v>7</v>
      </c>
      <c r="M13">
        <f t="shared" si="5"/>
        <v>10</v>
      </c>
      <c r="N13">
        <f t="shared" si="6"/>
        <v>7</v>
      </c>
      <c r="O13">
        <f t="shared" si="7"/>
        <v>10</v>
      </c>
      <c r="P13">
        <f t="shared" si="1"/>
        <v>1</v>
      </c>
      <c r="Q13">
        <f t="shared" si="8"/>
        <v>9</v>
      </c>
      <c r="R13">
        <f t="shared" si="9"/>
        <v>0</v>
      </c>
      <c r="S13">
        <f t="shared" si="10"/>
        <v>1</v>
      </c>
      <c r="T13">
        <f t="shared" si="11"/>
        <v>35</v>
      </c>
      <c r="U13">
        <f t="shared" si="12"/>
        <v>1</v>
      </c>
      <c r="AU13">
        <v>7</v>
      </c>
      <c r="AV13" t="s">
        <v>144</v>
      </c>
    </row>
    <row r="14" spans="1:48">
      <c r="A14">
        <f t="shared" si="2"/>
        <v>1</v>
      </c>
      <c r="B14" s="5">
        <v>9</v>
      </c>
      <c r="C14" s="9" t="s">
        <v>10</v>
      </c>
      <c r="D14" s="8" t="s">
        <v>176</v>
      </c>
      <c r="E14" s="8" t="s">
        <v>158</v>
      </c>
      <c r="F14" s="8" t="s">
        <v>177</v>
      </c>
      <c r="G14" s="8">
        <v>7</v>
      </c>
      <c r="H14" s="8" t="s">
        <v>140</v>
      </c>
      <c r="I14" s="58" t="str">
        <f t="shared" si="3"/>
        <v/>
      </c>
      <c r="L14">
        <f t="shared" si="4"/>
        <v>7</v>
      </c>
      <c r="M14">
        <f t="shared" si="5"/>
        <v>7</v>
      </c>
      <c r="N14">
        <f t="shared" si="6"/>
        <v>7</v>
      </c>
      <c r="O14">
        <f t="shared" si="7"/>
        <v>9</v>
      </c>
      <c r="P14">
        <f t="shared" si="1"/>
        <v>1</v>
      </c>
      <c r="Q14">
        <f t="shared" si="8"/>
        <v>12</v>
      </c>
      <c r="R14">
        <f t="shared" si="9"/>
        <v>0</v>
      </c>
      <c r="S14">
        <f t="shared" si="10"/>
        <v>1</v>
      </c>
      <c r="T14">
        <f t="shared" si="11"/>
        <v>31</v>
      </c>
      <c r="U14">
        <f t="shared" si="12"/>
        <v>1</v>
      </c>
      <c r="AU14">
        <v>7</v>
      </c>
      <c r="AV14" t="s">
        <v>140</v>
      </c>
    </row>
    <row r="15" spans="1:48">
      <c r="A15">
        <f t="shared" si="2"/>
        <v>1</v>
      </c>
      <c r="B15" s="5">
        <v>10</v>
      </c>
      <c r="C15" s="9" t="s">
        <v>10</v>
      </c>
      <c r="D15" s="8" t="s">
        <v>178</v>
      </c>
      <c r="E15" s="8" t="s">
        <v>179</v>
      </c>
      <c r="F15" s="8" t="s">
        <v>180</v>
      </c>
      <c r="G15" s="8">
        <v>7</v>
      </c>
      <c r="H15" s="8" t="s">
        <v>144</v>
      </c>
      <c r="I15" s="58" t="str">
        <f t="shared" si="3"/>
        <v/>
      </c>
      <c r="L15">
        <f t="shared" si="4"/>
        <v>7</v>
      </c>
      <c r="M15">
        <f t="shared" si="5"/>
        <v>8</v>
      </c>
      <c r="N15">
        <f t="shared" si="6"/>
        <v>4</v>
      </c>
      <c r="O15">
        <f t="shared" si="7"/>
        <v>10</v>
      </c>
      <c r="P15">
        <f t="shared" si="1"/>
        <v>1</v>
      </c>
      <c r="Q15">
        <f t="shared" si="8"/>
        <v>14</v>
      </c>
      <c r="R15">
        <f t="shared" si="9"/>
        <v>0</v>
      </c>
      <c r="S15">
        <f t="shared" si="10"/>
        <v>1</v>
      </c>
      <c r="T15">
        <f t="shared" si="11"/>
        <v>30</v>
      </c>
      <c r="U15">
        <f t="shared" si="12"/>
        <v>1</v>
      </c>
      <c r="AU15">
        <v>8</v>
      </c>
      <c r="AV15" t="s">
        <v>154</v>
      </c>
    </row>
    <row r="16" spans="1:48">
      <c r="A16">
        <f t="shared" si="2"/>
        <v>1</v>
      </c>
      <c r="B16" s="5">
        <v>11</v>
      </c>
      <c r="C16" s="9" t="s">
        <v>10</v>
      </c>
      <c r="D16" s="8" t="s">
        <v>181</v>
      </c>
      <c r="E16" s="8" t="s">
        <v>182</v>
      </c>
      <c r="F16" s="8" t="s">
        <v>159</v>
      </c>
      <c r="G16" s="8">
        <v>8</v>
      </c>
      <c r="H16" s="8" t="s">
        <v>140</v>
      </c>
      <c r="I16" s="58" t="str">
        <f t="shared" si="3"/>
        <v/>
      </c>
      <c r="L16">
        <f t="shared" si="4"/>
        <v>7</v>
      </c>
      <c r="M16">
        <f t="shared" si="5"/>
        <v>8</v>
      </c>
      <c r="N16">
        <f t="shared" si="6"/>
        <v>7</v>
      </c>
      <c r="O16">
        <f t="shared" si="7"/>
        <v>11</v>
      </c>
      <c r="P16">
        <f t="shared" si="1"/>
        <v>1</v>
      </c>
      <c r="Q16">
        <f t="shared" si="8"/>
        <v>12</v>
      </c>
      <c r="R16">
        <f t="shared" si="9"/>
        <v>0</v>
      </c>
      <c r="S16">
        <f t="shared" si="10"/>
        <v>1</v>
      </c>
      <c r="T16">
        <f t="shared" si="11"/>
        <v>34</v>
      </c>
      <c r="U16">
        <f t="shared" si="12"/>
        <v>1</v>
      </c>
      <c r="AU16">
        <v>8</v>
      </c>
      <c r="AV16" t="s">
        <v>141</v>
      </c>
    </row>
    <row r="17" spans="1:48">
      <c r="A17">
        <f t="shared" si="2"/>
        <v>1</v>
      </c>
      <c r="B17" s="5">
        <v>12</v>
      </c>
      <c r="C17" s="9" t="s">
        <v>10</v>
      </c>
      <c r="D17" s="8" t="s">
        <v>183</v>
      </c>
      <c r="E17" s="8" t="s">
        <v>184</v>
      </c>
      <c r="F17" s="8" t="s">
        <v>185</v>
      </c>
      <c r="G17" s="8">
        <v>9</v>
      </c>
      <c r="H17" s="8" t="s">
        <v>146</v>
      </c>
      <c r="I17" s="58" t="str">
        <f t="shared" si="3"/>
        <v/>
      </c>
      <c r="L17">
        <f t="shared" si="4"/>
        <v>7</v>
      </c>
      <c r="M17">
        <f t="shared" si="5"/>
        <v>10</v>
      </c>
      <c r="N17">
        <f t="shared" si="6"/>
        <v>6</v>
      </c>
      <c r="O17">
        <f t="shared" si="7"/>
        <v>11</v>
      </c>
      <c r="P17">
        <f t="shared" si="1"/>
        <v>1</v>
      </c>
      <c r="Q17">
        <f t="shared" si="8"/>
        <v>6</v>
      </c>
      <c r="R17">
        <f t="shared" si="9"/>
        <v>0</v>
      </c>
      <c r="S17">
        <f t="shared" si="10"/>
        <v>1</v>
      </c>
      <c r="T17">
        <f t="shared" si="11"/>
        <v>35</v>
      </c>
      <c r="U17">
        <f t="shared" si="12"/>
        <v>1</v>
      </c>
      <c r="AU17">
        <v>8</v>
      </c>
      <c r="AV17" t="s">
        <v>143</v>
      </c>
    </row>
    <row r="18" spans="1:48">
      <c r="A18">
        <f t="shared" si="2"/>
        <v>1</v>
      </c>
      <c r="B18" s="5">
        <v>13</v>
      </c>
      <c r="C18" s="9" t="s">
        <v>10</v>
      </c>
      <c r="D18" s="8" t="s">
        <v>186</v>
      </c>
      <c r="E18" s="8" t="s">
        <v>187</v>
      </c>
      <c r="F18" s="8" t="s">
        <v>188</v>
      </c>
      <c r="G18" s="8">
        <v>8</v>
      </c>
      <c r="H18" s="8" t="s">
        <v>140</v>
      </c>
      <c r="I18" s="58" t="str">
        <f t="shared" si="3"/>
        <v/>
      </c>
      <c r="L18">
        <f t="shared" si="4"/>
        <v>7</v>
      </c>
      <c r="M18">
        <f t="shared" si="5"/>
        <v>8</v>
      </c>
      <c r="N18">
        <f t="shared" si="6"/>
        <v>7</v>
      </c>
      <c r="O18">
        <f t="shared" si="7"/>
        <v>10</v>
      </c>
      <c r="P18">
        <f t="shared" si="1"/>
        <v>1</v>
      </c>
      <c r="Q18">
        <f t="shared" si="8"/>
        <v>12</v>
      </c>
      <c r="R18">
        <f t="shared" si="9"/>
        <v>0</v>
      </c>
      <c r="S18">
        <f t="shared" si="10"/>
        <v>1</v>
      </c>
      <c r="T18">
        <f t="shared" si="11"/>
        <v>33</v>
      </c>
      <c r="U18">
        <f t="shared" si="12"/>
        <v>1</v>
      </c>
      <c r="AU18">
        <v>8</v>
      </c>
      <c r="AV18" t="s">
        <v>142</v>
      </c>
    </row>
    <row r="19" spans="1:48">
      <c r="A19">
        <f t="shared" si="2"/>
        <v>1</v>
      </c>
      <c r="B19" s="5">
        <v>14</v>
      </c>
      <c r="C19" s="9" t="s">
        <v>10</v>
      </c>
      <c r="D19" s="8" t="s">
        <v>189</v>
      </c>
      <c r="E19" s="8" t="s">
        <v>190</v>
      </c>
      <c r="F19" s="8" t="s">
        <v>191</v>
      </c>
      <c r="G19" s="8">
        <v>9</v>
      </c>
      <c r="H19" s="8" t="s">
        <v>148</v>
      </c>
      <c r="I19" s="58" t="str">
        <f t="shared" si="3"/>
        <v/>
      </c>
      <c r="L19">
        <f t="shared" si="4"/>
        <v>7</v>
      </c>
      <c r="M19">
        <f t="shared" si="5"/>
        <v>9</v>
      </c>
      <c r="N19">
        <f t="shared" si="6"/>
        <v>6</v>
      </c>
      <c r="O19">
        <f t="shared" si="7"/>
        <v>13</v>
      </c>
      <c r="P19">
        <f t="shared" si="1"/>
        <v>1</v>
      </c>
      <c r="Q19">
        <f t="shared" si="8"/>
        <v>5</v>
      </c>
      <c r="R19">
        <f t="shared" si="9"/>
        <v>0</v>
      </c>
      <c r="S19">
        <f t="shared" si="10"/>
        <v>1</v>
      </c>
      <c r="T19">
        <f t="shared" si="11"/>
        <v>36</v>
      </c>
      <c r="U19">
        <f t="shared" si="12"/>
        <v>1</v>
      </c>
      <c r="AU19">
        <v>8</v>
      </c>
      <c r="AV19" t="s">
        <v>138</v>
      </c>
    </row>
    <row r="20" spans="1:48">
      <c r="A20">
        <f t="shared" si="2"/>
        <v>1</v>
      </c>
      <c r="B20" s="5">
        <v>15</v>
      </c>
      <c r="C20" s="9" t="s">
        <v>10</v>
      </c>
      <c r="D20" s="8" t="s">
        <v>192</v>
      </c>
      <c r="E20" s="8" t="s">
        <v>193</v>
      </c>
      <c r="F20" s="8" t="s">
        <v>194</v>
      </c>
      <c r="G20" s="8">
        <v>6</v>
      </c>
      <c r="H20" s="8" t="s">
        <v>140</v>
      </c>
      <c r="I20" s="58" t="str">
        <f t="shared" si="3"/>
        <v/>
      </c>
      <c r="L20">
        <f t="shared" si="4"/>
        <v>7</v>
      </c>
      <c r="M20">
        <f t="shared" si="5"/>
        <v>10</v>
      </c>
      <c r="N20">
        <f t="shared" si="6"/>
        <v>8</v>
      </c>
      <c r="O20">
        <f t="shared" si="7"/>
        <v>9</v>
      </c>
      <c r="P20">
        <f t="shared" si="1"/>
        <v>1</v>
      </c>
      <c r="Q20">
        <f t="shared" si="8"/>
        <v>12</v>
      </c>
      <c r="R20">
        <f t="shared" si="9"/>
        <v>0</v>
      </c>
      <c r="S20">
        <f t="shared" si="10"/>
        <v>1</v>
      </c>
      <c r="T20">
        <f t="shared" si="11"/>
        <v>35</v>
      </c>
      <c r="U20">
        <f t="shared" si="12"/>
        <v>1</v>
      </c>
      <c r="AU20">
        <v>8</v>
      </c>
      <c r="AV20" t="s">
        <v>145</v>
      </c>
    </row>
    <row r="21" spans="1:48">
      <c r="A21">
        <f t="shared" si="2"/>
        <v>1</v>
      </c>
      <c r="B21" s="5">
        <v>16</v>
      </c>
      <c r="C21" s="9" t="s">
        <v>10</v>
      </c>
      <c r="D21" s="8" t="s">
        <v>192</v>
      </c>
      <c r="E21" s="8" t="s">
        <v>195</v>
      </c>
      <c r="F21" s="8" t="s">
        <v>196</v>
      </c>
      <c r="G21" s="8">
        <v>9</v>
      </c>
      <c r="H21" s="8" t="s">
        <v>140</v>
      </c>
      <c r="I21" s="58" t="str">
        <f t="shared" si="3"/>
        <v/>
      </c>
      <c r="L21">
        <f t="shared" si="4"/>
        <v>7</v>
      </c>
      <c r="M21">
        <f t="shared" si="5"/>
        <v>10</v>
      </c>
      <c r="N21">
        <f t="shared" si="6"/>
        <v>6</v>
      </c>
      <c r="O21">
        <f t="shared" si="7"/>
        <v>10</v>
      </c>
      <c r="P21">
        <f t="shared" si="1"/>
        <v>1</v>
      </c>
      <c r="Q21">
        <f t="shared" si="8"/>
        <v>12</v>
      </c>
      <c r="R21">
        <f t="shared" si="9"/>
        <v>0</v>
      </c>
      <c r="S21">
        <f t="shared" si="10"/>
        <v>1</v>
      </c>
      <c r="T21">
        <f t="shared" si="11"/>
        <v>34</v>
      </c>
      <c r="U21">
        <f t="shared" si="12"/>
        <v>1</v>
      </c>
      <c r="AU21">
        <v>8</v>
      </c>
      <c r="AV21" t="s">
        <v>144</v>
      </c>
    </row>
    <row r="22" spans="1:48">
      <c r="A22">
        <f t="shared" si="2"/>
        <v>1</v>
      </c>
      <c r="B22" s="5">
        <v>17</v>
      </c>
      <c r="C22" s="9" t="s">
        <v>10</v>
      </c>
      <c r="D22" s="8" t="s">
        <v>197</v>
      </c>
      <c r="E22" s="8" t="s">
        <v>198</v>
      </c>
      <c r="F22" s="8" t="s">
        <v>199</v>
      </c>
      <c r="G22" s="8">
        <v>8</v>
      </c>
      <c r="H22" s="8" t="s">
        <v>138</v>
      </c>
      <c r="I22" s="58" t="str">
        <f t="shared" si="3"/>
        <v/>
      </c>
      <c r="L22">
        <f t="shared" si="4"/>
        <v>7</v>
      </c>
      <c r="M22">
        <f t="shared" si="5"/>
        <v>8</v>
      </c>
      <c r="N22">
        <f t="shared" si="6"/>
        <v>8</v>
      </c>
      <c r="O22">
        <f t="shared" si="7"/>
        <v>9</v>
      </c>
      <c r="P22">
        <f t="shared" si="1"/>
        <v>1</v>
      </c>
      <c r="Q22">
        <f t="shared" si="8"/>
        <v>10</v>
      </c>
      <c r="R22">
        <f t="shared" si="9"/>
        <v>0</v>
      </c>
      <c r="S22">
        <f t="shared" si="10"/>
        <v>1</v>
      </c>
      <c r="T22">
        <f t="shared" si="11"/>
        <v>33</v>
      </c>
      <c r="U22">
        <f t="shared" si="12"/>
        <v>1</v>
      </c>
      <c r="AU22">
        <v>8</v>
      </c>
      <c r="AV22" t="s">
        <v>140</v>
      </c>
    </row>
    <row r="23" spans="1:48">
      <c r="A23">
        <f t="shared" si="2"/>
        <v>1</v>
      </c>
      <c r="B23" s="5">
        <v>18</v>
      </c>
      <c r="C23" s="9" t="s">
        <v>10</v>
      </c>
      <c r="D23" s="8" t="s">
        <v>200</v>
      </c>
      <c r="E23" s="8" t="s">
        <v>190</v>
      </c>
      <c r="F23" s="8" t="s">
        <v>201</v>
      </c>
      <c r="G23" s="8">
        <v>7</v>
      </c>
      <c r="H23" s="8" t="s">
        <v>141</v>
      </c>
      <c r="I23" s="58" t="str">
        <f t="shared" si="3"/>
        <v/>
      </c>
      <c r="L23">
        <f t="shared" si="4"/>
        <v>7</v>
      </c>
      <c r="M23">
        <f t="shared" si="5"/>
        <v>8</v>
      </c>
      <c r="N23">
        <f t="shared" si="6"/>
        <v>6</v>
      </c>
      <c r="O23">
        <f t="shared" si="7"/>
        <v>8</v>
      </c>
      <c r="P23">
        <f t="shared" si="1"/>
        <v>1</v>
      </c>
      <c r="Q23">
        <f t="shared" si="8"/>
        <v>8</v>
      </c>
      <c r="R23">
        <f t="shared" si="9"/>
        <v>0</v>
      </c>
      <c r="S23">
        <f t="shared" si="10"/>
        <v>1</v>
      </c>
      <c r="T23">
        <f t="shared" si="11"/>
        <v>30</v>
      </c>
      <c r="U23">
        <f t="shared" si="12"/>
        <v>1</v>
      </c>
      <c r="AU23">
        <v>8</v>
      </c>
      <c r="AV23" t="s">
        <v>146</v>
      </c>
    </row>
    <row r="24" spans="1:48">
      <c r="A24">
        <f t="shared" si="2"/>
        <v>1</v>
      </c>
      <c r="B24" s="5">
        <v>19</v>
      </c>
      <c r="C24" s="9" t="s">
        <v>10</v>
      </c>
      <c r="D24" s="8" t="s">
        <v>202</v>
      </c>
      <c r="E24" s="8" t="s">
        <v>203</v>
      </c>
      <c r="F24" s="8" t="s">
        <v>204</v>
      </c>
      <c r="G24" s="8">
        <v>9</v>
      </c>
      <c r="H24" s="8" t="s">
        <v>143</v>
      </c>
      <c r="I24" s="58" t="str">
        <f t="shared" si="3"/>
        <v/>
      </c>
      <c r="L24">
        <f t="shared" si="4"/>
        <v>7</v>
      </c>
      <c r="M24">
        <f t="shared" si="5"/>
        <v>9</v>
      </c>
      <c r="N24">
        <f t="shared" si="6"/>
        <v>7</v>
      </c>
      <c r="O24">
        <f t="shared" si="7"/>
        <v>14</v>
      </c>
      <c r="P24">
        <f t="shared" si="1"/>
        <v>1</v>
      </c>
      <c r="Q24">
        <f t="shared" si="8"/>
        <v>9</v>
      </c>
      <c r="R24">
        <f t="shared" si="9"/>
        <v>0</v>
      </c>
      <c r="S24">
        <f t="shared" si="10"/>
        <v>1</v>
      </c>
      <c r="T24">
        <f t="shared" si="11"/>
        <v>38</v>
      </c>
      <c r="U24">
        <f t="shared" si="12"/>
        <v>1</v>
      </c>
      <c r="AU24">
        <v>8</v>
      </c>
      <c r="AV24" t="s">
        <v>147</v>
      </c>
    </row>
    <row r="25" spans="1:48">
      <c r="A25">
        <f t="shared" si="2"/>
        <v>1</v>
      </c>
      <c r="B25" s="5">
        <v>20</v>
      </c>
      <c r="C25" s="9" t="s">
        <v>10</v>
      </c>
      <c r="D25" s="8" t="s">
        <v>205</v>
      </c>
      <c r="E25" s="8" t="s">
        <v>206</v>
      </c>
      <c r="F25" s="8" t="s">
        <v>207</v>
      </c>
      <c r="G25" s="8">
        <v>8</v>
      </c>
      <c r="H25" s="8" t="s">
        <v>144</v>
      </c>
      <c r="I25" s="58" t="str">
        <f t="shared" si="3"/>
        <v/>
      </c>
      <c r="L25">
        <f t="shared" si="4"/>
        <v>7</v>
      </c>
      <c r="M25">
        <f t="shared" si="5"/>
        <v>7</v>
      </c>
      <c r="N25">
        <f t="shared" si="6"/>
        <v>6</v>
      </c>
      <c r="O25">
        <f t="shared" si="7"/>
        <v>9</v>
      </c>
      <c r="P25">
        <f t="shared" si="1"/>
        <v>1</v>
      </c>
      <c r="Q25">
        <f t="shared" si="8"/>
        <v>14</v>
      </c>
      <c r="R25">
        <f t="shared" si="9"/>
        <v>0</v>
      </c>
      <c r="S25">
        <f t="shared" si="10"/>
        <v>1</v>
      </c>
      <c r="T25">
        <f t="shared" si="11"/>
        <v>30</v>
      </c>
      <c r="U25">
        <f t="shared" si="12"/>
        <v>1</v>
      </c>
      <c r="AU25">
        <v>9</v>
      </c>
      <c r="AV25" t="s">
        <v>141</v>
      </c>
    </row>
    <row r="26" spans="1:48" ht="30">
      <c r="A26">
        <f t="shared" si="2"/>
        <v>1</v>
      </c>
      <c r="B26" s="5">
        <v>21</v>
      </c>
      <c r="C26" s="9" t="s">
        <v>7</v>
      </c>
      <c r="D26" s="8" t="s">
        <v>208</v>
      </c>
      <c r="E26" s="8" t="s">
        <v>209</v>
      </c>
      <c r="F26" s="8" t="s">
        <v>210</v>
      </c>
      <c r="G26" s="8">
        <v>5</v>
      </c>
      <c r="H26" s="8" t="s">
        <v>139</v>
      </c>
      <c r="I26" s="58" t="str">
        <f t="shared" si="3"/>
        <v/>
      </c>
      <c r="L26">
        <f t="shared" si="4"/>
        <v>29</v>
      </c>
      <c r="M26">
        <f t="shared" si="5"/>
        <v>10</v>
      </c>
      <c r="N26">
        <f t="shared" si="6"/>
        <v>6</v>
      </c>
      <c r="O26">
        <f t="shared" si="7"/>
        <v>10</v>
      </c>
      <c r="P26">
        <f t="shared" si="1"/>
        <v>1</v>
      </c>
      <c r="Q26">
        <f t="shared" si="8"/>
        <v>14</v>
      </c>
      <c r="R26">
        <f t="shared" si="9"/>
        <v>0</v>
      </c>
      <c r="S26">
        <f t="shared" si="10"/>
        <v>1</v>
      </c>
      <c r="T26">
        <f t="shared" si="11"/>
        <v>56</v>
      </c>
      <c r="U26">
        <f t="shared" si="12"/>
        <v>1</v>
      </c>
      <c r="AU26">
        <v>9</v>
      </c>
      <c r="AV26" t="s">
        <v>143</v>
      </c>
    </row>
    <row r="27" spans="1:48" ht="30">
      <c r="A27">
        <f t="shared" si="2"/>
        <v>1</v>
      </c>
      <c r="B27" s="5">
        <v>22</v>
      </c>
      <c r="C27" s="9" t="s">
        <v>7</v>
      </c>
      <c r="D27" s="8" t="s">
        <v>211</v>
      </c>
      <c r="E27" s="8" t="s">
        <v>212</v>
      </c>
      <c r="F27" s="8" t="s">
        <v>213</v>
      </c>
      <c r="G27" s="8">
        <v>5</v>
      </c>
      <c r="H27" s="8" t="s">
        <v>138</v>
      </c>
      <c r="I27" s="58" t="str">
        <f t="shared" si="3"/>
        <v/>
      </c>
      <c r="L27">
        <f t="shared" si="4"/>
        <v>29</v>
      </c>
      <c r="M27">
        <f t="shared" si="5"/>
        <v>11</v>
      </c>
      <c r="N27">
        <f t="shared" si="6"/>
        <v>7</v>
      </c>
      <c r="O27">
        <f t="shared" si="7"/>
        <v>12</v>
      </c>
      <c r="P27">
        <f t="shared" si="1"/>
        <v>1</v>
      </c>
      <c r="Q27">
        <f t="shared" si="8"/>
        <v>10</v>
      </c>
      <c r="R27">
        <f t="shared" si="9"/>
        <v>0</v>
      </c>
      <c r="S27">
        <f t="shared" si="10"/>
        <v>1</v>
      </c>
      <c r="T27">
        <f t="shared" si="11"/>
        <v>60</v>
      </c>
      <c r="U27">
        <f t="shared" si="12"/>
        <v>1</v>
      </c>
      <c r="AU27">
        <v>9</v>
      </c>
      <c r="AV27" t="s">
        <v>142</v>
      </c>
    </row>
    <row r="28" spans="1:48" ht="30">
      <c r="A28">
        <f t="shared" si="2"/>
        <v>1</v>
      </c>
      <c r="B28" s="5">
        <v>23</v>
      </c>
      <c r="C28" s="9" t="s">
        <v>7</v>
      </c>
      <c r="D28" s="8" t="s">
        <v>214</v>
      </c>
      <c r="E28" s="8" t="s">
        <v>215</v>
      </c>
      <c r="F28" s="8" t="s">
        <v>216</v>
      </c>
      <c r="G28" s="8">
        <v>5</v>
      </c>
      <c r="H28" s="8" t="s">
        <v>140</v>
      </c>
      <c r="I28" s="58" t="str">
        <f t="shared" si="3"/>
        <v/>
      </c>
      <c r="L28">
        <f t="shared" si="4"/>
        <v>29</v>
      </c>
      <c r="M28">
        <f t="shared" si="5"/>
        <v>6</v>
      </c>
      <c r="N28">
        <f t="shared" si="6"/>
        <v>5</v>
      </c>
      <c r="O28">
        <f t="shared" si="7"/>
        <v>9</v>
      </c>
      <c r="P28">
        <f t="shared" si="1"/>
        <v>1</v>
      </c>
      <c r="Q28">
        <f t="shared" si="8"/>
        <v>12</v>
      </c>
      <c r="R28">
        <f t="shared" si="9"/>
        <v>0</v>
      </c>
      <c r="S28">
        <f t="shared" si="10"/>
        <v>1</v>
      </c>
      <c r="T28">
        <f t="shared" si="11"/>
        <v>50</v>
      </c>
      <c r="U28">
        <f t="shared" si="12"/>
        <v>1</v>
      </c>
      <c r="AU28">
        <v>9</v>
      </c>
      <c r="AV28" t="s">
        <v>138</v>
      </c>
    </row>
    <row r="29" spans="1:48">
      <c r="A29">
        <f t="shared" si="2"/>
        <v>1</v>
      </c>
      <c r="B29" s="5">
        <v>24</v>
      </c>
      <c r="C29" s="9" t="s">
        <v>10</v>
      </c>
      <c r="D29" s="8" t="s">
        <v>217</v>
      </c>
      <c r="E29" s="8" t="s">
        <v>218</v>
      </c>
      <c r="F29" s="8" t="s">
        <v>219</v>
      </c>
      <c r="G29" s="8">
        <v>5</v>
      </c>
      <c r="H29" s="8" t="s">
        <v>139</v>
      </c>
      <c r="I29" s="58" t="str">
        <f t="shared" si="3"/>
        <v/>
      </c>
      <c r="L29">
        <f t="shared" si="4"/>
        <v>7</v>
      </c>
      <c r="M29">
        <f t="shared" si="5"/>
        <v>7</v>
      </c>
      <c r="N29">
        <f t="shared" si="6"/>
        <v>5</v>
      </c>
      <c r="O29">
        <f t="shared" si="7"/>
        <v>10</v>
      </c>
      <c r="P29">
        <f t="shared" si="1"/>
        <v>1</v>
      </c>
      <c r="Q29">
        <f t="shared" si="8"/>
        <v>14</v>
      </c>
      <c r="R29">
        <f t="shared" si="9"/>
        <v>0</v>
      </c>
      <c r="S29">
        <f t="shared" si="10"/>
        <v>1</v>
      </c>
      <c r="T29">
        <f t="shared" si="11"/>
        <v>30</v>
      </c>
      <c r="U29">
        <f t="shared" si="12"/>
        <v>1</v>
      </c>
      <c r="AU29">
        <v>9</v>
      </c>
      <c r="AV29" t="s">
        <v>144</v>
      </c>
    </row>
    <row r="30" spans="1:48">
      <c r="A30">
        <f t="shared" si="2"/>
        <v>1</v>
      </c>
      <c r="B30" s="5">
        <v>25</v>
      </c>
      <c r="C30" s="9" t="s">
        <v>10</v>
      </c>
      <c r="D30" s="8" t="s">
        <v>220</v>
      </c>
      <c r="E30" s="8" t="s">
        <v>158</v>
      </c>
      <c r="F30" s="8" t="s">
        <v>221</v>
      </c>
      <c r="G30" s="8">
        <v>5</v>
      </c>
      <c r="H30" s="8" t="s">
        <v>139</v>
      </c>
      <c r="I30" s="58" t="str">
        <f t="shared" si="3"/>
        <v/>
      </c>
      <c r="L30">
        <f t="shared" si="4"/>
        <v>7</v>
      </c>
      <c r="M30">
        <f t="shared" si="5"/>
        <v>7</v>
      </c>
      <c r="N30">
        <f t="shared" si="6"/>
        <v>7</v>
      </c>
      <c r="O30">
        <f t="shared" si="7"/>
        <v>10</v>
      </c>
      <c r="P30">
        <f t="shared" si="1"/>
        <v>1</v>
      </c>
      <c r="Q30">
        <f t="shared" si="8"/>
        <v>14</v>
      </c>
      <c r="R30">
        <f t="shared" si="9"/>
        <v>0</v>
      </c>
      <c r="S30">
        <f t="shared" si="10"/>
        <v>1</v>
      </c>
      <c r="T30">
        <f t="shared" si="11"/>
        <v>32</v>
      </c>
      <c r="U30">
        <f t="shared" si="12"/>
        <v>1</v>
      </c>
      <c r="AU30">
        <v>9</v>
      </c>
      <c r="AV30" t="s">
        <v>140</v>
      </c>
    </row>
    <row r="31" spans="1:48">
      <c r="A31">
        <f t="shared" si="2"/>
        <v>1</v>
      </c>
      <c r="B31" s="5">
        <v>26</v>
      </c>
      <c r="C31" s="9" t="s">
        <v>10</v>
      </c>
      <c r="D31" s="8" t="s">
        <v>222</v>
      </c>
      <c r="E31" s="8" t="s">
        <v>223</v>
      </c>
      <c r="F31" s="8" t="s">
        <v>224</v>
      </c>
      <c r="G31" s="8">
        <v>5</v>
      </c>
      <c r="H31" s="8" t="s">
        <v>139</v>
      </c>
      <c r="I31" s="58" t="str">
        <f t="shared" si="3"/>
        <v/>
      </c>
      <c r="L31">
        <f t="shared" si="4"/>
        <v>7</v>
      </c>
      <c r="M31">
        <f t="shared" si="5"/>
        <v>12</v>
      </c>
      <c r="N31">
        <f t="shared" si="6"/>
        <v>6</v>
      </c>
      <c r="O31">
        <f t="shared" si="7"/>
        <v>11</v>
      </c>
      <c r="P31">
        <f t="shared" si="1"/>
        <v>1</v>
      </c>
      <c r="Q31">
        <f t="shared" si="8"/>
        <v>14</v>
      </c>
      <c r="R31">
        <f t="shared" si="9"/>
        <v>0</v>
      </c>
      <c r="S31">
        <f t="shared" si="10"/>
        <v>1</v>
      </c>
      <c r="T31">
        <f t="shared" si="11"/>
        <v>37</v>
      </c>
      <c r="U31">
        <f t="shared" si="12"/>
        <v>1</v>
      </c>
      <c r="AU31">
        <v>9</v>
      </c>
      <c r="AV31" t="s">
        <v>146</v>
      </c>
    </row>
    <row r="32" spans="1:48">
      <c r="A32">
        <f t="shared" si="2"/>
        <v>1</v>
      </c>
      <c r="B32" s="5">
        <v>27</v>
      </c>
      <c r="C32" s="9" t="s">
        <v>9</v>
      </c>
      <c r="D32" s="8" t="s">
        <v>225</v>
      </c>
      <c r="E32" s="8" t="s">
        <v>158</v>
      </c>
      <c r="F32" s="8" t="s">
        <v>226</v>
      </c>
      <c r="G32" s="8"/>
      <c r="H32" s="8"/>
      <c r="I32" s="58" t="str">
        <f t="shared" si="3"/>
        <v/>
      </c>
      <c r="L32">
        <f t="shared" si="4"/>
        <v>23</v>
      </c>
      <c r="M32">
        <f t="shared" si="5"/>
        <v>10</v>
      </c>
      <c r="N32">
        <f t="shared" si="6"/>
        <v>7</v>
      </c>
      <c r="O32">
        <f t="shared" si="7"/>
        <v>12</v>
      </c>
      <c r="P32">
        <f t="shared" si="1"/>
        <v>1</v>
      </c>
      <c r="Q32">
        <f t="shared" si="8"/>
        <v>1</v>
      </c>
      <c r="R32">
        <f t="shared" si="9"/>
        <v>0</v>
      </c>
      <c r="S32">
        <f t="shared" si="10"/>
        <v>1</v>
      </c>
      <c r="T32">
        <f t="shared" si="11"/>
        <v>53</v>
      </c>
      <c r="U32">
        <f t="shared" si="12"/>
        <v>1</v>
      </c>
      <c r="AU32">
        <v>9</v>
      </c>
      <c r="AV32" t="s">
        <v>148</v>
      </c>
    </row>
    <row r="33" spans="1:21">
      <c r="A33">
        <f t="shared" si="2"/>
        <v>1</v>
      </c>
      <c r="B33" s="5">
        <v>28</v>
      </c>
      <c r="C33" s="9" t="s">
        <v>9</v>
      </c>
      <c r="D33" s="8" t="s">
        <v>227</v>
      </c>
      <c r="E33" s="8" t="s">
        <v>228</v>
      </c>
      <c r="F33" s="8" t="s">
        <v>229</v>
      </c>
      <c r="G33" s="8"/>
      <c r="H33" s="8"/>
      <c r="I33" s="58" t="str">
        <f t="shared" si="3"/>
        <v/>
      </c>
      <c r="L33">
        <f t="shared" si="4"/>
        <v>23</v>
      </c>
      <c r="M33">
        <f t="shared" si="5"/>
        <v>8</v>
      </c>
      <c r="N33">
        <f t="shared" si="6"/>
        <v>7</v>
      </c>
      <c r="O33">
        <f t="shared" si="7"/>
        <v>9</v>
      </c>
      <c r="P33">
        <f t="shared" si="1"/>
        <v>1</v>
      </c>
      <c r="Q33">
        <f t="shared" si="8"/>
        <v>1</v>
      </c>
      <c r="R33">
        <f t="shared" si="9"/>
        <v>0</v>
      </c>
      <c r="S33">
        <f t="shared" si="10"/>
        <v>1</v>
      </c>
      <c r="T33">
        <f t="shared" si="11"/>
        <v>48</v>
      </c>
      <c r="U33">
        <f t="shared" si="12"/>
        <v>1</v>
      </c>
    </row>
    <row r="34" spans="1:21">
      <c r="A34">
        <f t="shared" si="2"/>
        <v>1</v>
      </c>
      <c r="B34" s="5">
        <v>29</v>
      </c>
      <c r="C34" s="9" t="s">
        <v>9</v>
      </c>
      <c r="D34" s="8" t="s">
        <v>230</v>
      </c>
      <c r="E34" s="8" t="s">
        <v>231</v>
      </c>
      <c r="F34" s="8" t="s">
        <v>232</v>
      </c>
      <c r="G34" s="8"/>
      <c r="H34" s="8"/>
      <c r="I34" s="58" t="str">
        <f t="shared" si="3"/>
        <v/>
      </c>
      <c r="L34">
        <f t="shared" si="4"/>
        <v>23</v>
      </c>
      <c r="M34">
        <f t="shared" si="5"/>
        <v>7</v>
      </c>
      <c r="N34">
        <f t="shared" si="6"/>
        <v>6</v>
      </c>
      <c r="O34">
        <f t="shared" si="7"/>
        <v>11</v>
      </c>
      <c r="P34">
        <f t="shared" si="1"/>
        <v>1</v>
      </c>
      <c r="Q34">
        <f t="shared" si="8"/>
        <v>1</v>
      </c>
      <c r="R34">
        <f t="shared" si="9"/>
        <v>0</v>
      </c>
      <c r="S34">
        <f t="shared" si="10"/>
        <v>1</v>
      </c>
      <c r="T34">
        <f t="shared" si="11"/>
        <v>48</v>
      </c>
      <c r="U34">
        <f t="shared" si="12"/>
        <v>1</v>
      </c>
    </row>
    <row r="35" spans="1:21">
      <c r="A35">
        <f t="shared" si="2"/>
        <v>1</v>
      </c>
      <c r="B35" s="5">
        <v>30</v>
      </c>
      <c r="C35" s="9" t="s">
        <v>9</v>
      </c>
      <c r="D35" s="8" t="s">
        <v>163</v>
      </c>
      <c r="E35" s="8" t="s">
        <v>164</v>
      </c>
      <c r="F35" s="8" t="s">
        <v>165</v>
      </c>
      <c r="G35" s="8"/>
      <c r="H35" s="8"/>
      <c r="I35" s="58" t="str">
        <f t="shared" si="3"/>
        <v/>
      </c>
      <c r="L35">
        <f t="shared" si="4"/>
        <v>23</v>
      </c>
      <c r="M35">
        <f t="shared" si="5"/>
        <v>10</v>
      </c>
      <c r="N35">
        <f t="shared" si="6"/>
        <v>6</v>
      </c>
      <c r="O35">
        <f t="shared" si="7"/>
        <v>9</v>
      </c>
      <c r="P35">
        <f t="shared" si="1"/>
        <v>1</v>
      </c>
      <c r="Q35">
        <f t="shared" si="8"/>
        <v>1</v>
      </c>
      <c r="R35">
        <f t="shared" si="9"/>
        <v>0</v>
      </c>
      <c r="S35">
        <f t="shared" si="10"/>
        <v>1</v>
      </c>
      <c r="T35">
        <f t="shared" si="11"/>
        <v>49</v>
      </c>
      <c r="U35">
        <f t="shared" si="12"/>
        <v>1</v>
      </c>
    </row>
    <row r="36" spans="1:21">
      <c r="A36">
        <f t="shared" si="2"/>
        <v>1</v>
      </c>
      <c r="B36" s="5">
        <v>31</v>
      </c>
      <c r="C36" s="9" t="s">
        <v>9</v>
      </c>
      <c r="D36" s="8" t="s">
        <v>205</v>
      </c>
      <c r="E36" s="8" t="s">
        <v>206</v>
      </c>
      <c r="F36" s="8" t="s">
        <v>207</v>
      </c>
      <c r="G36" s="8"/>
      <c r="H36" s="8"/>
      <c r="I36" s="58" t="str">
        <f t="shared" si="3"/>
        <v/>
      </c>
      <c r="L36">
        <f t="shared" si="4"/>
        <v>23</v>
      </c>
      <c r="M36">
        <f t="shared" si="5"/>
        <v>7</v>
      </c>
      <c r="N36">
        <f t="shared" si="6"/>
        <v>6</v>
      </c>
      <c r="O36">
        <f t="shared" si="7"/>
        <v>9</v>
      </c>
      <c r="P36">
        <f t="shared" si="1"/>
        <v>1</v>
      </c>
      <c r="Q36">
        <f t="shared" si="8"/>
        <v>1</v>
      </c>
      <c r="R36">
        <f t="shared" si="9"/>
        <v>0</v>
      </c>
      <c r="S36">
        <f t="shared" si="10"/>
        <v>1</v>
      </c>
      <c r="T36">
        <f t="shared" si="11"/>
        <v>46</v>
      </c>
      <c r="U36">
        <f t="shared" si="12"/>
        <v>1</v>
      </c>
    </row>
    <row r="37" spans="1:21">
      <c r="A37">
        <f t="shared" si="2"/>
        <v>1</v>
      </c>
      <c r="B37" s="5">
        <v>32</v>
      </c>
      <c r="C37" s="9" t="s">
        <v>9</v>
      </c>
      <c r="D37" s="8" t="s">
        <v>205</v>
      </c>
      <c r="E37" s="8" t="s">
        <v>233</v>
      </c>
      <c r="F37" s="8" t="s">
        <v>234</v>
      </c>
      <c r="G37" s="8"/>
      <c r="H37" s="8"/>
      <c r="I37" s="58" t="str">
        <f t="shared" si="3"/>
        <v/>
      </c>
      <c r="L37">
        <f t="shared" si="4"/>
        <v>23</v>
      </c>
      <c r="M37">
        <f t="shared" si="5"/>
        <v>7</v>
      </c>
      <c r="N37">
        <f t="shared" si="6"/>
        <v>6</v>
      </c>
      <c r="O37">
        <f t="shared" si="7"/>
        <v>8</v>
      </c>
      <c r="P37">
        <f t="shared" si="1"/>
        <v>1</v>
      </c>
      <c r="Q37">
        <f t="shared" si="8"/>
        <v>1</v>
      </c>
      <c r="R37">
        <f t="shared" si="9"/>
        <v>0</v>
      </c>
      <c r="S37">
        <f t="shared" si="10"/>
        <v>1</v>
      </c>
      <c r="T37">
        <f t="shared" si="11"/>
        <v>45</v>
      </c>
      <c r="U37">
        <f t="shared" si="12"/>
        <v>1</v>
      </c>
    </row>
    <row r="38" spans="1:21">
      <c r="A38">
        <f t="shared" si="2"/>
        <v>1</v>
      </c>
      <c r="B38" s="5">
        <v>33</v>
      </c>
      <c r="C38" s="9" t="s">
        <v>9</v>
      </c>
      <c r="D38" s="8" t="s">
        <v>235</v>
      </c>
      <c r="E38" s="8" t="s">
        <v>167</v>
      </c>
      <c r="F38" s="8" t="s">
        <v>229</v>
      </c>
      <c r="G38" s="8"/>
      <c r="H38" s="8"/>
      <c r="I38" s="58" t="str">
        <f t="shared" si="3"/>
        <v/>
      </c>
      <c r="L38">
        <f t="shared" si="4"/>
        <v>23</v>
      </c>
      <c r="M38">
        <f t="shared" si="5"/>
        <v>8</v>
      </c>
      <c r="N38">
        <f t="shared" si="6"/>
        <v>5</v>
      </c>
      <c r="O38">
        <f t="shared" si="7"/>
        <v>9</v>
      </c>
      <c r="P38">
        <f t="shared" si="1"/>
        <v>1</v>
      </c>
      <c r="Q38">
        <f t="shared" si="8"/>
        <v>1</v>
      </c>
      <c r="R38">
        <f t="shared" si="9"/>
        <v>0</v>
      </c>
      <c r="S38">
        <f t="shared" si="10"/>
        <v>1</v>
      </c>
      <c r="T38">
        <f t="shared" si="11"/>
        <v>46</v>
      </c>
      <c r="U38">
        <f t="shared" si="12"/>
        <v>1</v>
      </c>
    </row>
    <row r="39" spans="1:21">
      <c r="A39">
        <f t="shared" si="2"/>
        <v>1</v>
      </c>
      <c r="B39" s="5">
        <v>34</v>
      </c>
      <c r="C39" s="9" t="s">
        <v>9</v>
      </c>
      <c r="D39" s="8" t="s">
        <v>181</v>
      </c>
      <c r="E39" s="8" t="s">
        <v>182</v>
      </c>
      <c r="F39" s="8" t="s">
        <v>159</v>
      </c>
      <c r="G39" s="8"/>
      <c r="H39" s="8"/>
      <c r="I39" s="58" t="str">
        <f t="shared" si="3"/>
        <v/>
      </c>
      <c r="L39">
        <f t="shared" si="4"/>
        <v>23</v>
      </c>
      <c r="M39">
        <f t="shared" si="5"/>
        <v>8</v>
      </c>
      <c r="N39">
        <f t="shared" si="6"/>
        <v>7</v>
      </c>
      <c r="O39">
        <f t="shared" si="7"/>
        <v>11</v>
      </c>
      <c r="P39">
        <f t="shared" si="1"/>
        <v>1</v>
      </c>
      <c r="Q39">
        <f t="shared" si="8"/>
        <v>1</v>
      </c>
      <c r="R39">
        <f t="shared" si="9"/>
        <v>0</v>
      </c>
      <c r="S39">
        <f t="shared" si="10"/>
        <v>1</v>
      </c>
      <c r="T39">
        <f t="shared" si="11"/>
        <v>50</v>
      </c>
      <c r="U39">
        <f t="shared" si="12"/>
        <v>1</v>
      </c>
    </row>
    <row r="40" spans="1:21">
      <c r="A40">
        <f t="shared" si="2"/>
        <v>1</v>
      </c>
      <c r="B40" s="5">
        <v>35</v>
      </c>
      <c r="C40" s="9" t="s">
        <v>9</v>
      </c>
      <c r="D40" s="8" t="s">
        <v>183</v>
      </c>
      <c r="E40" s="8" t="s">
        <v>184</v>
      </c>
      <c r="F40" s="8" t="s">
        <v>185</v>
      </c>
      <c r="G40" s="8"/>
      <c r="H40" s="8"/>
      <c r="I40" s="58" t="str">
        <f t="shared" si="3"/>
        <v/>
      </c>
      <c r="L40">
        <f t="shared" si="4"/>
        <v>23</v>
      </c>
      <c r="M40">
        <f t="shared" si="5"/>
        <v>10</v>
      </c>
      <c r="N40">
        <f t="shared" si="6"/>
        <v>6</v>
      </c>
      <c r="O40">
        <f t="shared" si="7"/>
        <v>11</v>
      </c>
      <c r="P40">
        <f t="shared" si="1"/>
        <v>1</v>
      </c>
      <c r="Q40">
        <f t="shared" si="8"/>
        <v>1</v>
      </c>
      <c r="R40">
        <f t="shared" si="9"/>
        <v>0</v>
      </c>
      <c r="S40">
        <f t="shared" si="10"/>
        <v>1</v>
      </c>
      <c r="T40">
        <f t="shared" si="11"/>
        <v>51</v>
      </c>
      <c r="U40">
        <f t="shared" si="12"/>
        <v>1</v>
      </c>
    </row>
    <row r="41" spans="1:21">
      <c r="A41">
        <f t="shared" si="2"/>
        <v>1</v>
      </c>
      <c r="B41" s="5">
        <v>36</v>
      </c>
      <c r="C41" s="9" t="s">
        <v>9</v>
      </c>
      <c r="D41" s="8" t="s">
        <v>186</v>
      </c>
      <c r="E41" s="8" t="s">
        <v>187</v>
      </c>
      <c r="F41" s="8" t="s">
        <v>188</v>
      </c>
      <c r="G41" s="8"/>
      <c r="H41" s="8"/>
      <c r="I41" s="58" t="str">
        <f t="shared" si="3"/>
        <v/>
      </c>
      <c r="L41">
        <f t="shared" si="4"/>
        <v>23</v>
      </c>
      <c r="M41">
        <f t="shared" si="5"/>
        <v>8</v>
      </c>
      <c r="N41">
        <f t="shared" si="6"/>
        <v>7</v>
      </c>
      <c r="O41">
        <f t="shared" si="7"/>
        <v>10</v>
      </c>
      <c r="P41">
        <f t="shared" si="1"/>
        <v>1</v>
      </c>
      <c r="Q41">
        <f t="shared" si="8"/>
        <v>1</v>
      </c>
      <c r="R41">
        <f t="shared" si="9"/>
        <v>0</v>
      </c>
      <c r="S41">
        <f t="shared" si="10"/>
        <v>1</v>
      </c>
      <c r="T41">
        <f t="shared" si="11"/>
        <v>49</v>
      </c>
      <c r="U41">
        <f t="shared" si="12"/>
        <v>1</v>
      </c>
    </row>
    <row r="42" spans="1:21">
      <c r="A42">
        <f t="shared" si="2"/>
        <v>1</v>
      </c>
      <c r="B42" s="5">
        <v>37</v>
      </c>
      <c r="C42" s="9" t="s">
        <v>9</v>
      </c>
      <c r="D42" s="8" t="s">
        <v>189</v>
      </c>
      <c r="E42" s="8" t="s">
        <v>190</v>
      </c>
      <c r="F42" s="8" t="s">
        <v>191</v>
      </c>
      <c r="G42" s="8"/>
      <c r="H42" s="8"/>
      <c r="I42" s="58" t="str">
        <f t="shared" si="3"/>
        <v/>
      </c>
      <c r="L42">
        <f t="shared" si="4"/>
        <v>23</v>
      </c>
      <c r="M42">
        <f t="shared" si="5"/>
        <v>9</v>
      </c>
      <c r="N42">
        <f t="shared" si="6"/>
        <v>6</v>
      </c>
      <c r="O42">
        <f t="shared" si="7"/>
        <v>13</v>
      </c>
      <c r="P42">
        <f t="shared" si="1"/>
        <v>1</v>
      </c>
      <c r="Q42">
        <f t="shared" si="8"/>
        <v>1</v>
      </c>
      <c r="R42">
        <f t="shared" si="9"/>
        <v>0</v>
      </c>
      <c r="S42">
        <f t="shared" si="10"/>
        <v>1</v>
      </c>
      <c r="T42">
        <f t="shared" si="11"/>
        <v>52</v>
      </c>
      <c r="U42">
        <f t="shared" si="12"/>
        <v>1</v>
      </c>
    </row>
    <row r="43" spans="1:21">
      <c r="A43">
        <f t="shared" si="2"/>
        <v>1</v>
      </c>
      <c r="B43" s="5">
        <v>38</v>
      </c>
      <c r="C43" s="9" t="s">
        <v>9</v>
      </c>
      <c r="D43" s="8" t="s">
        <v>192</v>
      </c>
      <c r="E43" s="8" t="s">
        <v>193</v>
      </c>
      <c r="F43" s="8" t="s">
        <v>194</v>
      </c>
      <c r="G43" s="8"/>
      <c r="H43" s="8"/>
      <c r="I43" s="58" t="str">
        <f t="shared" si="3"/>
        <v/>
      </c>
      <c r="L43">
        <f t="shared" si="4"/>
        <v>23</v>
      </c>
      <c r="M43">
        <f t="shared" si="5"/>
        <v>10</v>
      </c>
      <c r="N43">
        <f t="shared" si="6"/>
        <v>8</v>
      </c>
      <c r="O43">
        <f t="shared" si="7"/>
        <v>9</v>
      </c>
      <c r="P43">
        <f t="shared" si="1"/>
        <v>1</v>
      </c>
      <c r="Q43">
        <f t="shared" si="8"/>
        <v>1</v>
      </c>
      <c r="R43">
        <f t="shared" si="9"/>
        <v>0</v>
      </c>
      <c r="S43">
        <f t="shared" si="10"/>
        <v>1</v>
      </c>
      <c r="T43">
        <f t="shared" si="11"/>
        <v>51</v>
      </c>
      <c r="U43">
        <f t="shared" si="12"/>
        <v>1</v>
      </c>
    </row>
    <row r="44" spans="1:21">
      <c r="A44">
        <f t="shared" si="2"/>
        <v>1</v>
      </c>
      <c r="B44" s="5">
        <v>39</v>
      </c>
      <c r="C44" s="9" t="s">
        <v>9</v>
      </c>
      <c r="D44" s="8" t="s">
        <v>236</v>
      </c>
      <c r="E44" s="8" t="s">
        <v>237</v>
      </c>
      <c r="F44" s="8" t="s">
        <v>238</v>
      </c>
      <c r="G44" s="8"/>
      <c r="H44" s="8"/>
      <c r="I44" s="58" t="str">
        <f t="shared" si="3"/>
        <v/>
      </c>
      <c r="L44">
        <f t="shared" si="4"/>
        <v>23</v>
      </c>
      <c r="M44">
        <f t="shared" si="5"/>
        <v>6</v>
      </c>
      <c r="N44">
        <f t="shared" si="6"/>
        <v>5</v>
      </c>
      <c r="O44">
        <f t="shared" si="7"/>
        <v>16</v>
      </c>
      <c r="P44">
        <f t="shared" si="1"/>
        <v>1</v>
      </c>
      <c r="Q44">
        <f t="shared" si="8"/>
        <v>1</v>
      </c>
      <c r="R44">
        <f t="shared" si="9"/>
        <v>0</v>
      </c>
      <c r="S44">
        <f t="shared" si="10"/>
        <v>1</v>
      </c>
      <c r="T44">
        <f t="shared" si="11"/>
        <v>51</v>
      </c>
      <c r="U44">
        <f t="shared" si="12"/>
        <v>1</v>
      </c>
    </row>
    <row r="45" spans="1:21">
      <c r="A45">
        <f t="shared" si="2"/>
        <v>1</v>
      </c>
      <c r="B45" s="5">
        <v>40</v>
      </c>
      <c r="C45" s="9" t="s">
        <v>9</v>
      </c>
      <c r="D45" s="8" t="s">
        <v>239</v>
      </c>
      <c r="E45" s="8" t="s">
        <v>240</v>
      </c>
      <c r="F45" s="8" t="s">
        <v>159</v>
      </c>
      <c r="G45" s="8"/>
      <c r="H45" s="8"/>
      <c r="I45" s="58" t="str">
        <f t="shared" si="3"/>
        <v/>
      </c>
      <c r="L45">
        <f t="shared" si="4"/>
        <v>23</v>
      </c>
      <c r="M45">
        <f t="shared" si="5"/>
        <v>10</v>
      </c>
      <c r="N45">
        <f t="shared" si="6"/>
        <v>7</v>
      </c>
      <c r="O45">
        <f t="shared" si="7"/>
        <v>11</v>
      </c>
      <c r="P45">
        <f t="shared" si="1"/>
        <v>1</v>
      </c>
      <c r="Q45">
        <f t="shared" si="8"/>
        <v>1</v>
      </c>
      <c r="R45">
        <f t="shared" si="9"/>
        <v>0</v>
      </c>
      <c r="S45">
        <f t="shared" si="10"/>
        <v>1</v>
      </c>
      <c r="T45">
        <f t="shared" si="11"/>
        <v>52</v>
      </c>
      <c r="U45">
        <f t="shared" si="12"/>
        <v>1</v>
      </c>
    </row>
    <row r="46" spans="1:21" ht="30">
      <c r="A46">
        <f t="shared" si="2"/>
        <v>1</v>
      </c>
      <c r="B46" s="5">
        <v>41</v>
      </c>
      <c r="C46" s="9" t="s">
        <v>7</v>
      </c>
      <c r="D46" s="8" t="s">
        <v>166</v>
      </c>
      <c r="E46" s="8" t="s">
        <v>167</v>
      </c>
      <c r="F46" s="8" t="s">
        <v>168</v>
      </c>
      <c r="G46" s="8">
        <v>9</v>
      </c>
      <c r="H46" s="8" t="s">
        <v>141</v>
      </c>
      <c r="I46" s="58" t="str">
        <f t="shared" si="3"/>
        <v/>
      </c>
      <c r="L46">
        <f t="shared" si="4"/>
        <v>29</v>
      </c>
      <c r="M46">
        <f t="shared" si="5"/>
        <v>9</v>
      </c>
      <c r="N46">
        <f t="shared" si="6"/>
        <v>5</v>
      </c>
      <c r="O46">
        <f t="shared" si="7"/>
        <v>12</v>
      </c>
      <c r="P46">
        <f t="shared" si="1"/>
        <v>1</v>
      </c>
      <c r="Q46">
        <f t="shared" si="8"/>
        <v>8</v>
      </c>
      <c r="R46">
        <f t="shared" si="9"/>
        <v>0</v>
      </c>
      <c r="S46">
        <f t="shared" si="10"/>
        <v>1</v>
      </c>
      <c r="T46">
        <f t="shared" si="11"/>
        <v>56</v>
      </c>
      <c r="U46">
        <f t="shared" si="12"/>
        <v>1</v>
      </c>
    </row>
    <row r="47" spans="1:21" ht="30">
      <c r="A47">
        <f t="shared" si="2"/>
        <v>1</v>
      </c>
      <c r="B47" s="5">
        <v>42</v>
      </c>
      <c r="C47" s="9" t="s">
        <v>7</v>
      </c>
      <c r="D47" s="8" t="s">
        <v>169</v>
      </c>
      <c r="E47" s="8" t="s">
        <v>170</v>
      </c>
      <c r="F47" s="8" t="s">
        <v>171</v>
      </c>
      <c r="G47" s="8">
        <v>9</v>
      </c>
      <c r="H47" s="8" t="s">
        <v>142</v>
      </c>
      <c r="I47" s="58" t="str">
        <f t="shared" si="3"/>
        <v/>
      </c>
      <c r="L47">
        <f t="shared" si="4"/>
        <v>29</v>
      </c>
      <c r="M47">
        <f t="shared" si="5"/>
        <v>10</v>
      </c>
      <c r="N47">
        <f t="shared" si="6"/>
        <v>6</v>
      </c>
      <c r="O47">
        <f t="shared" si="7"/>
        <v>9</v>
      </c>
      <c r="P47">
        <f t="shared" si="1"/>
        <v>1</v>
      </c>
      <c r="Q47">
        <f t="shared" si="8"/>
        <v>7</v>
      </c>
      <c r="R47">
        <f t="shared" si="9"/>
        <v>0</v>
      </c>
      <c r="S47">
        <f t="shared" si="10"/>
        <v>1</v>
      </c>
      <c r="T47">
        <f t="shared" si="11"/>
        <v>55</v>
      </c>
      <c r="U47">
        <f t="shared" si="12"/>
        <v>1</v>
      </c>
    </row>
    <row r="48" spans="1:21" ht="30">
      <c r="A48">
        <f t="shared" si="2"/>
        <v>1</v>
      </c>
      <c r="B48" s="5">
        <v>43</v>
      </c>
      <c r="C48" s="9" t="s">
        <v>7</v>
      </c>
      <c r="D48" s="8" t="s">
        <v>172</v>
      </c>
      <c r="E48" s="8" t="s">
        <v>173</v>
      </c>
      <c r="F48" s="8" t="s">
        <v>174</v>
      </c>
      <c r="G48" s="8">
        <v>9</v>
      </c>
      <c r="H48" s="8" t="s">
        <v>138</v>
      </c>
      <c r="I48" s="58" t="str">
        <f t="shared" si="3"/>
        <v/>
      </c>
      <c r="L48">
        <f t="shared" si="4"/>
        <v>29</v>
      </c>
      <c r="M48">
        <f t="shared" si="5"/>
        <v>11</v>
      </c>
      <c r="N48">
        <f t="shared" si="6"/>
        <v>6</v>
      </c>
      <c r="O48">
        <f t="shared" si="7"/>
        <v>10</v>
      </c>
      <c r="P48">
        <f t="shared" si="1"/>
        <v>1</v>
      </c>
      <c r="Q48">
        <f t="shared" si="8"/>
        <v>10</v>
      </c>
      <c r="R48">
        <f t="shared" si="9"/>
        <v>0</v>
      </c>
      <c r="S48">
        <f t="shared" si="10"/>
        <v>1</v>
      </c>
      <c r="T48">
        <f t="shared" si="11"/>
        <v>57</v>
      </c>
      <c r="U48">
        <f t="shared" si="12"/>
        <v>1</v>
      </c>
    </row>
    <row r="49" spans="1:21" ht="30">
      <c r="A49">
        <f t="shared" si="2"/>
        <v>1</v>
      </c>
      <c r="B49" s="5">
        <v>44</v>
      </c>
      <c r="C49" s="9" t="s">
        <v>7</v>
      </c>
      <c r="D49" s="8" t="s">
        <v>169</v>
      </c>
      <c r="E49" s="8" t="s">
        <v>242</v>
      </c>
      <c r="F49" s="8" t="s">
        <v>175</v>
      </c>
      <c r="G49" s="8">
        <v>7</v>
      </c>
      <c r="H49" s="8" t="s">
        <v>143</v>
      </c>
      <c r="I49" s="58" t="str">
        <f t="shared" si="3"/>
        <v/>
      </c>
      <c r="L49">
        <f t="shared" si="4"/>
        <v>29</v>
      </c>
      <c r="M49">
        <f t="shared" si="5"/>
        <v>10</v>
      </c>
      <c r="N49">
        <f t="shared" si="6"/>
        <v>7</v>
      </c>
      <c r="O49">
        <f t="shared" si="7"/>
        <v>10</v>
      </c>
      <c r="P49">
        <f t="shared" si="1"/>
        <v>1</v>
      </c>
      <c r="Q49">
        <f t="shared" si="8"/>
        <v>9</v>
      </c>
      <c r="R49">
        <f t="shared" si="9"/>
        <v>0</v>
      </c>
      <c r="S49">
        <f t="shared" si="10"/>
        <v>1</v>
      </c>
      <c r="T49">
        <f t="shared" si="11"/>
        <v>57</v>
      </c>
      <c r="U49">
        <f t="shared" si="12"/>
        <v>1</v>
      </c>
    </row>
    <row r="50" spans="1:21" ht="30">
      <c r="A50">
        <f t="shared" si="2"/>
        <v>1</v>
      </c>
      <c r="B50" s="5">
        <v>45</v>
      </c>
      <c r="C50" s="9" t="s">
        <v>7</v>
      </c>
      <c r="D50" s="8" t="s">
        <v>176</v>
      </c>
      <c r="E50" s="8" t="s">
        <v>158</v>
      </c>
      <c r="F50" s="8" t="s">
        <v>177</v>
      </c>
      <c r="G50" s="8">
        <v>7</v>
      </c>
      <c r="H50" s="8" t="s">
        <v>140</v>
      </c>
      <c r="I50" s="58" t="str">
        <f t="shared" si="3"/>
        <v/>
      </c>
      <c r="L50">
        <f t="shared" si="4"/>
        <v>29</v>
      </c>
      <c r="M50">
        <f t="shared" si="5"/>
        <v>7</v>
      </c>
      <c r="N50">
        <f t="shared" si="6"/>
        <v>7</v>
      </c>
      <c r="O50">
        <f t="shared" si="7"/>
        <v>9</v>
      </c>
      <c r="P50">
        <f t="shared" si="1"/>
        <v>1</v>
      </c>
      <c r="Q50">
        <f t="shared" si="8"/>
        <v>12</v>
      </c>
      <c r="R50">
        <f t="shared" si="9"/>
        <v>0</v>
      </c>
      <c r="S50">
        <f t="shared" si="10"/>
        <v>1</v>
      </c>
      <c r="T50">
        <f t="shared" si="11"/>
        <v>53</v>
      </c>
      <c r="U50">
        <f t="shared" si="12"/>
        <v>1</v>
      </c>
    </row>
    <row r="51" spans="1:21" ht="30">
      <c r="A51">
        <f t="shared" si="2"/>
        <v>1</v>
      </c>
      <c r="B51" s="5">
        <v>46</v>
      </c>
      <c r="C51" s="9" t="s">
        <v>7</v>
      </c>
      <c r="D51" s="8" t="s">
        <v>178</v>
      </c>
      <c r="E51" s="8" t="s">
        <v>179</v>
      </c>
      <c r="F51" s="8" t="s">
        <v>180</v>
      </c>
      <c r="G51" s="8">
        <v>7</v>
      </c>
      <c r="H51" s="8" t="s">
        <v>144</v>
      </c>
      <c r="I51" s="58" t="str">
        <f t="shared" si="3"/>
        <v/>
      </c>
      <c r="L51">
        <f t="shared" si="4"/>
        <v>29</v>
      </c>
      <c r="M51">
        <f t="shared" si="5"/>
        <v>8</v>
      </c>
      <c r="N51">
        <f t="shared" si="6"/>
        <v>4</v>
      </c>
      <c r="O51">
        <f t="shared" si="7"/>
        <v>10</v>
      </c>
      <c r="P51">
        <f t="shared" si="1"/>
        <v>1</v>
      </c>
      <c r="Q51">
        <f t="shared" si="8"/>
        <v>14</v>
      </c>
      <c r="R51">
        <f t="shared" si="9"/>
        <v>0</v>
      </c>
      <c r="S51">
        <f t="shared" si="10"/>
        <v>1</v>
      </c>
      <c r="T51">
        <f t="shared" si="11"/>
        <v>52</v>
      </c>
      <c r="U51">
        <f t="shared" si="12"/>
        <v>1</v>
      </c>
    </row>
    <row r="52" spans="1:21" ht="30">
      <c r="A52">
        <f t="shared" si="2"/>
        <v>1</v>
      </c>
      <c r="B52" s="5">
        <v>47</v>
      </c>
      <c r="C52" s="9" t="s">
        <v>7</v>
      </c>
      <c r="D52" s="8" t="s">
        <v>181</v>
      </c>
      <c r="E52" s="8" t="s">
        <v>182</v>
      </c>
      <c r="F52" s="8" t="s">
        <v>159</v>
      </c>
      <c r="G52" s="8">
        <v>8</v>
      </c>
      <c r="H52" s="8" t="s">
        <v>140</v>
      </c>
      <c r="I52" s="58" t="str">
        <f t="shared" si="3"/>
        <v/>
      </c>
      <c r="L52">
        <f t="shared" si="4"/>
        <v>29</v>
      </c>
      <c r="M52">
        <f t="shared" si="5"/>
        <v>8</v>
      </c>
      <c r="N52">
        <f t="shared" si="6"/>
        <v>7</v>
      </c>
      <c r="O52">
        <f t="shared" si="7"/>
        <v>11</v>
      </c>
      <c r="P52">
        <f t="shared" si="1"/>
        <v>1</v>
      </c>
      <c r="Q52">
        <f t="shared" si="8"/>
        <v>12</v>
      </c>
      <c r="R52">
        <f t="shared" si="9"/>
        <v>0</v>
      </c>
      <c r="S52">
        <f t="shared" si="10"/>
        <v>1</v>
      </c>
      <c r="T52">
        <f t="shared" si="11"/>
        <v>56</v>
      </c>
      <c r="U52">
        <f t="shared" si="12"/>
        <v>1</v>
      </c>
    </row>
    <row r="53" spans="1:21" ht="30">
      <c r="A53">
        <f t="shared" si="2"/>
        <v>1</v>
      </c>
      <c r="B53" s="5">
        <v>48</v>
      </c>
      <c r="C53" s="9" t="s">
        <v>7</v>
      </c>
      <c r="D53" s="8" t="s">
        <v>183</v>
      </c>
      <c r="E53" s="8" t="s">
        <v>184</v>
      </c>
      <c r="F53" s="8" t="s">
        <v>185</v>
      </c>
      <c r="G53" s="8">
        <v>9</v>
      </c>
      <c r="H53" s="8" t="s">
        <v>146</v>
      </c>
      <c r="I53" s="58" t="str">
        <f t="shared" si="3"/>
        <v/>
      </c>
      <c r="L53">
        <f t="shared" si="4"/>
        <v>29</v>
      </c>
      <c r="M53">
        <f t="shared" si="5"/>
        <v>10</v>
      </c>
      <c r="N53">
        <f t="shared" si="6"/>
        <v>6</v>
      </c>
      <c r="O53">
        <f t="shared" si="7"/>
        <v>11</v>
      </c>
      <c r="P53">
        <f t="shared" si="1"/>
        <v>1</v>
      </c>
      <c r="Q53">
        <f t="shared" si="8"/>
        <v>6</v>
      </c>
      <c r="R53">
        <f t="shared" si="9"/>
        <v>0</v>
      </c>
      <c r="S53">
        <f t="shared" si="10"/>
        <v>1</v>
      </c>
      <c r="T53">
        <f t="shared" si="11"/>
        <v>57</v>
      </c>
      <c r="U53">
        <f t="shared" si="12"/>
        <v>1</v>
      </c>
    </row>
    <row r="54" spans="1:21" ht="30">
      <c r="A54">
        <f t="shared" si="2"/>
        <v>1</v>
      </c>
      <c r="B54" s="5">
        <v>49</v>
      </c>
      <c r="C54" s="9" t="s">
        <v>7</v>
      </c>
      <c r="D54" s="8" t="s">
        <v>186</v>
      </c>
      <c r="E54" s="8" t="s">
        <v>187</v>
      </c>
      <c r="F54" s="8" t="s">
        <v>188</v>
      </c>
      <c r="G54" s="8">
        <v>8</v>
      </c>
      <c r="H54" s="8" t="s">
        <v>140</v>
      </c>
      <c r="I54" s="58" t="str">
        <f t="shared" si="3"/>
        <v/>
      </c>
      <c r="L54">
        <f t="shared" si="4"/>
        <v>29</v>
      </c>
      <c r="M54">
        <f t="shared" si="5"/>
        <v>8</v>
      </c>
      <c r="N54">
        <f t="shared" si="6"/>
        <v>7</v>
      </c>
      <c r="O54">
        <f t="shared" si="7"/>
        <v>10</v>
      </c>
      <c r="P54">
        <f t="shared" si="1"/>
        <v>1</v>
      </c>
      <c r="Q54">
        <f t="shared" si="8"/>
        <v>12</v>
      </c>
      <c r="R54">
        <f t="shared" si="9"/>
        <v>0</v>
      </c>
      <c r="S54">
        <f t="shared" si="10"/>
        <v>1</v>
      </c>
      <c r="T54">
        <f t="shared" si="11"/>
        <v>55</v>
      </c>
      <c r="U54">
        <f t="shared" si="12"/>
        <v>1</v>
      </c>
    </row>
    <row r="55" spans="1:21" ht="30">
      <c r="A55">
        <f t="shared" si="2"/>
        <v>1</v>
      </c>
      <c r="B55" s="5">
        <v>50</v>
      </c>
      <c r="C55" s="9" t="s">
        <v>7</v>
      </c>
      <c r="D55" s="8" t="s">
        <v>189</v>
      </c>
      <c r="E55" s="8" t="s">
        <v>190</v>
      </c>
      <c r="F55" s="8" t="s">
        <v>191</v>
      </c>
      <c r="G55" s="8">
        <v>9</v>
      </c>
      <c r="H55" s="8" t="s">
        <v>148</v>
      </c>
      <c r="I55" s="58" t="str">
        <f t="shared" si="3"/>
        <v/>
      </c>
      <c r="L55">
        <f t="shared" si="4"/>
        <v>29</v>
      </c>
      <c r="M55">
        <f t="shared" si="5"/>
        <v>9</v>
      </c>
      <c r="N55">
        <f t="shared" si="6"/>
        <v>6</v>
      </c>
      <c r="O55">
        <f t="shared" si="7"/>
        <v>13</v>
      </c>
      <c r="P55">
        <f t="shared" si="1"/>
        <v>1</v>
      </c>
      <c r="Q55">
        <f t="shared" si="8"/>
        <v>5</v>
      </c>
      <c r="R55">
        <f t="shared" si="9"/>
        <v>0</v>
      </c>
      <c r="S55">
        <f t="shared" si="10"/>
        <v>1</v>
      </c>
      <c r="T55">
        <f t="shared" si="11"/>
        <v>58</v>
      </c>
      <c r="U55">
        <f t="shared" si="12"/>
        <v>1</v>
      </c>
    </row>
    <row r="56" spans="1:21" ht="30">
      <c r="A56">
        <f t="shared" si="2"/>
        <v>1</v>
      </c>
      <c r="B56" s="5">
        <v>51</v>
      </c>
      <c r="C56" s="9" t="s">
        <v>7</v>
      </c>
      <c r="D56" s="8" t="s">
        <v>192</v>
      </c>
      <c r="E56" s="8" t="s">
        <v>193</v>
      </c>
      <c r="F56" s="8" t="s">
        <v>194</v>
      </c>
      <c r="G56" s="8">
        <v>6</v>
      </c>
      <c r="H56" s="8" t="s">
        <v>140</v>
      </c>
      <c r="I56" s="58" t="str">
        <f t="shared" si="3"/>
        <v/>
      </c>
      <c r="L56">
        <f t="shared" si="4"/>
        <v>29</v>
      </c>
      <c r="M56">
        <f t="shared" si="5"/>
        <v>10</v>
      </c>
      <c r="N56">
        <f t="shared" si="6"/>
        <v>8</v>
      </c>
      <c r="O56">
        <f t="shared" si="7"/>
        <v>9</v>
      </c>
      <c r="P56">
        <f t="shared" si="1"/>
        <v>1</v>
      </c>
      <c r="Q56">
        <f t="shared" si="8"/>
        <v>12</v>
      </c>
      <c r="R56">
        <f t="shared" si="9"/>
        <v>0</v>
      </c>
      <c r="S56">
        <f t="shared" si="10"/>
        <v>1</v>
      </c>
      <c r="T56">
        <f t="shared" si="11"/>
        <v>57</v>
      </c>
      <c r="U56">
        <f t="shared" si="12"/>
        <v>1</v>
      </c>
    </row>
    <row r="57" spans="1:21" ht="30">
      <c r="A57">
        <f t="shared" si="2"/>
        <v>1</v>
      </c>
      <c r="B57" s="5">
        <v>52</v>
      </c>
      <c r="C57" s="9" t="s">
        <v>7</v>
      </c>
      <c r="D57" s="8" t="s">
        <v>192</v>
      </c>
      <c r="E57" s="8" t="s">
        <v>195</v>
      </c>
      <c r="F57" s="8" t="s">
        <v>196</v>
      </c>
      <c r="G57" s="8">
        <v>9</v>
      </c>
      <c r="H57" s="8" t="s">
        <v>140</v>
      </c>
      <c r="I57" s="58" t="str">
        <f t="shared" si="3"/>
        <v/>
      </c>
      <c r="L57">
        <f t="shared" si="4"/>
        <v>29</v>
      </c>
      <c r="M57">
        <f t="shared" si="5"/>
        <v>10</v>
      </c>
      <c r="N57">
        <f t="shared" si="6"/>
        <v>6</v>
      </c>
      <c r="O57">
        <f t="shared" si="7"/>
        <v>10</v>
      </c>
      <c r="P57">
        <f t="shared" si="1"/>
        <v>1</v>
      </c>
      <c r="Q57">
        <f t="shared" si="8"/>
        <v>12</v>
      </c>
      <c r="R57">
        <f t="shared" si="9"/>
        <v>0</v>
      </c>
      <c r="S57">
        <f t="shared" si="10"/>
        <v>1</v>
      </c>
      <c r="T57">
        <f t="shared" si="11"/>
        <v>56</v>
      </c>
      <c r="U57">
        <f t="shared" si="12"/>
        <v>1</v>
      </c>
    </row>
    <row r="58" spans="1:21" ht="30">
      <c r="A58">
        <f t="shared" si="2"/>
        <v>1</v>
      </c>
      <c r="B58" s="5">
        <v>53</v>
      </c>
      <c r="C58" s="9" t="s">
        <v>7</v>
      </c>
      <c r="D58" s="8" t="s">
        <v>197</v>
      </c>
      <c r="E58" s="8" t="s">
        <v>198</v>
      </c>
      <c r="F58" s="8" t="s">
        <v>199</v>
      </c>
      <c r="G58" s="8">
        <v>8</v>
      </c>
      <c r="H58" s="8" t="s">
        <v>138</v>
      </c>
      <c r="I58" s="58" t="str">
        <f t="shared" si="3"/>
        <v/>
      </c>
      <c r="L58">
        <f t="shared" si="4"/>
        <v>29</v>
      </c>
      <c r="M58">
        <f t="shared" si="5"/>
        <v>8</v>
      </c>
      <c r="N58">
        <f t="shared" si="6"/>
        <v>8</v>
      </c>
      <c r="O58">
        <f t="shared" si="7"/>
        <v>9</v>
      </c>
      <c r="P58">
        <f t="shared" si="1"/>
        <v>1</v>
      </c>
      <c r="Q58">
        <f t="shared" si="8"/>
        <v>10</v>
      </c>
      <c r="R58">
        <f t="shared" si="9"/>
        <v>0</v>
      </c>
      <c r="S58">
        <f t="shared" si="10"/>
        <v>1</v>
      </c>
      <c r="T58">
        <f t="shared" si="11"/>
        <v>55</v>
      </c>
      <c r="U58">
        <f t="shared" si="12"/>
        <v>1</v>
      </c>
    </row>
    <row r="59" spans="1:21" ht="30">
      <c r="A59">
        <f t="shared" si="2"/>
        <v>1</v>
      </c>
      <c r="B59" s="5">
        <v>54</v>
      </c>
      <c r="C59" s="9" t="s">
        <v>7</v>
      </c>
      <c r="D59" s="8" t="s">
        <v>200</v>
      </c>
      <c r="E59" s="8" t="s">
        <v>190</v>
      </c>
      <c r="F59" s="8" t="s">
        <v>201</v>
      </c>
      <c r="G59" s="8">
        <v>7</v>
      </c>
      <c r="H59" s="8" t="s">
        <v>141</v>
      </c>
      <c r="I59" s="58" t="str">
        <f t="shared" si="3"/>
        <v/>
      </c>
      <c r="L59">
        <f t="shared" si="4"/>
        <v>29</v>
      </c>
      <c r="M59">
        <f t="shared" si="5"/>
        <v>8</v>
      </c>
      <c r="N59">
        <f t="shared" si="6"/>
        <v>6</v>
      </c>
      <c r="O59">
        <f t="shared" si="7"/>
        <v>8</v>
      </c>
      <c r="P59">
        <f t="shared" si="1"/>
        <v>1</v>
      </c>
      <c r="Q59">
        <f t="shared" si="8"/>
        <v>8</v>
      </c>
      <c r="R59">
        <f t="shared" si="9"/>
        <v>0</v>
      </c>
      <c r="S59">
        <f t="shared" si="10"/>
        <v>1</v>
      </c>
      <c r="T59">
        <f t="shared" si="11"/>
        <v>52</v>
      </c>
      <c r="U59">
        <f t="shared" si="12"/>
        <v>1</v>
      </c>
    </row>
    <row r="60" spans="1:21" ht="30">
      <c r="A60">
        <f t="shared" si="2"/>
        <v>1</v>
      </c>
      <c r="B60" s="5">
        <v>55</v>
      </c>
      <c r="C60" s="9" t="s">
        <v>7</v>
      </c>
      <c r="D60" s="8" t="s">
        <v>202</v>
      </c>
      <c r="E60" s="8" t="s">
        <v>203</v>
      </c>
      <c r="F60" s="8" t="s">
        <v>204</v>
      </c>
      <c r="G60" s="8">
        <v>9</v>
      </c>
      <c r="H60" s="8" t="s">
        <v>143</v>
      </c>
      <c r="I60" s="58" t="str">
        <f t="shared" si="3"/>
        <v/>
      </c>
      <c r="L60">
        <f t="shared" si="4"/>
        <v>29</v>
      </c>
      <c r="M60">
        <f t="shared" si="5"/>
        <v>9</v>
      </c>
      <c r="N60">
        <f t="shared" si="6"/>
        <v>7</v>
      </c>
      <c r="O60">
        <f t="shared" si="7"/>
        <v>14</v>
      </c>
      <c r="P60">
        <f t="shared" si="1"/>
        <v>1</v>
      </c>
      <c r="Q60">
        <f t="shared" si="8"/>
        <v>9</v>
      </c>
      <c r="R60">
        <f t="shared" si="9"/>
        <v>0</v>
      </c>
      <c r="S60">
        <f t="shared" si="10"/>
        <v>1</v>
      </c>
      <c r="T60">
        <f t="shared" si="11"/>
        <v>60</v>
      </c>
      <c r="U60">
        <f t="shared" si="12"/>
        <v>1</v>
      </c>
    </row>
    <row r="61" spans="1:21" ht="30">
      <c r="A61">
        <f t="shared" si="2"/>
        <v>1</v>
      </c>
      <c r="B61" s="5">
        <v>56</v>
      </c>
      <c r="C61" s="9" t="s">
        <v>7</v>
      </c>
      <c r="D61" s="8" t="s">
        <v>205</v>
      </c>
      <c r="E61" s="8" t="s">
        <v>206</v>
      </c>
      <c r="F61" s="8" t="s">
        <v>207</v>
      </c>
      <c r="G61" s="8">
        <v>8</v>
      </c>
      <c r="H61" s="8" t="s">
        <v>144</v>
      </c>
      <c r="I61" s="58" t="str">
        <f t="shared" si="3"/>
        <v/>
      </c>
      <c r="L61">
        <f t="shared" si="4"/>
        <v>29</v>
      </c>
      <c r="M61">
        <f t="shared" si="5"/>
        <v>7</v>
      </c>
      <c r="N61">
        <f t="shared" si="6"/>
        <v>6</v>
      </c>
      <c r="O61">
        <f t="shared" si="7"/>
        <v>9</v>
      </c>
      <c r="P61">
        <f t="shared" si="1"/>
        <v>1</v>
      </c>
      <c r="Q61">
        <f t="shared" si="8"/>
        <v>14</v>
      </c>
      <c r="R61">
        <f t="shared" si="9"/>
        <v>0</v>
      </c>
      <c r="S61">
        <f t="shared" si="10"/>
        <v>1</v>
      </c>
      <c r="T61">
        <f t="shared" si="11"/>
        <v>52</v>
      </c>
      <c r="U61">
        <f t="shared" si="12"/>
        <v>1</v>
      </c>
    </row>
    <row r="62" spans="1:21">
      <c r="A62">
        <f t="shared" si="2"/>
        <v>1</v>
      </c>
      <c r="B62" s="5">
        <v>57</v>
      </c>
      <c r="C62" s="9" t="s">
        <v>10</v>
      </c>
      <c r="D62" s="8" t="s">
        <v>205</v>
      </c>
      <c r="E62" s="8" t="s">
        <v>233</v>
      </c>
      <c r="F62" s="8" t="s">
        <v>234</v>
      </c>
      <c r="G62" s="8">
        <v>8</v>
      </c>
      <c r="H62" s="8" t="s">
        <v>154</v>
      </c>
      <c r="I62" s="58" t="str">
        <f t="shared" si="3"/>
        <v/>
      </c>
      <c r="L62">
        <f t="shared" si="4"/>
        <v>7</v>
      </c>
      <c r="M62">
        <f t="shared" si="5"/>
        <v>7</v>
      </c>
      <c r="N62">
        <f t="shared" si="6"/>
        <v>6</v>
      </c>
      <c r="O62">
        <f t="shared" si="7"/>
        <v>8</v>
      </c>
      <c r="P62">
        <f t="shared" si="1"/>
        <v>1</v>
      </c>
      <c r="Q62">
        <f t="shared" si="8"/>
        <v>15</v>
      </c>
      <c r="R62">
        <f t="shared" si="9"/>
        <v>0</v>
      </c>
      <c r="S62">
        <f t="shared" si="10"/>
        <v>1</v>
      </c>
      <c r="T62">
        <f t="shared" si="11"/>
        <v>29</v>
      </c>
      <c r="U62">
        <f t="shared" si="12"/>
        <v>1</v>
      </c>
    </row>
    <row r="63" spans="1:21">
      <c r="A63">
        <f t="shared" si="2"/>
        <v>1</v>
      </c>
      <c r="B63" s="5">
        <v>58</v>
      </c>
      <c r="C63" s="9" t="s">
        <v>10</v>
      </c>
      <c r="D63" s="8" t="s">
        <v>235</v>
      </c>
      <c r="E63" s="8" t="s">
        <v>167</v>
      </c>
      <c r="F63" s="8" t="s">
        <v>229</v>
      </c>
      <c r="G63" s="8">
        <v>8</v>
      </c>
      <c r="H63" s="8" t="s">
        <v>154</v>
      </c>
      <c r="I63" s="58" t="str">
        <f t="shared" si="3"/>
        <v/>
      </c>
      <c r="L63">
        <f t="shared" si="4"/>
        <v>7</v>
      </c>
      <c r="M63">
        <f t="shared" si="5"/>
        <v>8</v>
      </c>
      <c r="N63">
        <f t="shared" si="6"/>
        <v>5</v>
      </c>
      <c r="O63">
        <f t="shared" si="7"/>
        <v>9</v>
      </c>
      <c r="P63">
        <f t="shared" si="1"/>
        <v>1</v>
      </c>
      <c r="Q63">
        <f t="shared" si="8"/>
        <v>15</v>
      </c>
      <c r="R63">
        <f t="shared" si="9"/>
        <v>0</v>
      </c>
      <c r="S63">
        <f t="shared" si="10"/>
        <v>1</v>
      </c>
      <c r="T63">
        <f t="shared" si="11"/>
        <v>30</v>
      </c>
      <c r="U63">
        <f t="shared" si="12"/>
        <v>1</v>
      </c>
    </row>
    <row r="64" spans="1:21" ht="30">
      <c r="A64">
        <f t="shared" si="2"/>
        <v>1</v>
      </c>
      <c r="B64" s="5">
        <v>59</v>
      </c>
      <c r="C64" s="9" t="s">
        <v>7</v>
      </c>
      <c r="D64" s="8" t="s">
        <v>205</v>
      </c>
      <c r="E64" s="8" t="s">
        <v>233</v>
      </c>
      <c r="F64" s="8" t="s">
        <v>234</v>
      </c>
      <c r="G64" s="8">
        <v>8</v>
      </c>
      <c r="H64" s="8" t="s">
        <v>154</v>
      </c>
      <c r="I64" s="58" t="str">
        <f t="shared" si="3"/>
        <v/>
      </c>
      <c r="L64">
        <f t="shared" si="4"/>
        <v>29</v>
      </c>
      <c r="M64">
        <f t="shared" si="5"/>
        <v>7</v>
      </c>
      <c r="N64">
        <f t="shared" si="6"/>
        <v>6</v>
      </c>
      <c r="O64">
        <f t="shared" si="7"/>
        <v>8</v>
      </c>
      <c r="P64">
        <f t="shared" si="1"/>
        <v>1</v>
      </c>
      <c r="Q64">
        <f t="shared" si="8"/>
        <v>15</v>
      </c>
      <c r="R64">
        <f t="shared" si="9"/>
        <v>0</v>
      </c>
      <c r="S64">
        <f t="shared" si="10"/>
        <v>1</v>
      </c>
      <c r="T64">
        <f t="shared" si="11"/>
        <v>51</v>
      </c>
      <c r="U64">
        <f t="shared" si="12"/>
        <v>1</v>
      </c>
    </row>
    <row r="65" spans="1:21" ht="30">
      <c r="A65">
        <f t="shared" si="2"/>
        <v>1</v>
      </c>
      <c r="B65" s="5">
        <v>60</v>
      </c>
      <c r="C65" s="9" t="s">
        <v>7</v>
      </c>
      <c r="D65" s="8" t="s">
        <v>235</v>
      </c>
      <c r="E65" s="8" t="s">
        <v>167</v>
      </c>
      <c r="F65" s="8" t="s">
        <v>229</v>
      </c>
      <c r="G65" s="8">
        <v>8</v>
      </c>
      <c r="H65" s="8" t="s">
        <v>154</v>
      </c>
      <c r="I65" s="58" t="str">
        <f t="shared" si="3"/>
        <v/>
      </c>
      <c r="L65">
        <f t="shared" si="4"/>
        <v>29</v>
      </c>
      <c r="M65">
        <f t="shared" si="5"/>
        <v>8</v>
      </c>
      <c r="N65">
        <f t="shared" si="6"/>
        <v>5</v>
      </c>
      <c r="O65">
        <f t="shared" si="7"/>
        <v>9</v>
      </c>
      <c r="P65">
        <f t="shared" si="1"/>
        <v>1</v>
      </c>
      <c r="Q65">
        <f t="shared" si="8"/>
        <v>15</v>
      </c>
      <c r="R65">
        <f t="shared" si="9"/>
        <v>0</v>
      </c>
      <c r="S65">
        <f t="shared" si="10"/>
        <v>1</v>
      </c>
      <c r="T65">
        <f t="shared" si="11"/>
        <v>52</v>
      </c>
      <c r="U65">
        <f t="shared" si="12"/>
        <v>1</v>
      </c>
    </row>
    <row r="66" spans="1:21" ht="30">
      <c r="A66">
        <f t="shared" si="2"/>
        <v>1</v>
      </c>
      <c r="B66" s="5">
        <v>61</v>
      </c>
      <c r="C66" s="9" t="s">
        <v>6</v>
      </c>
      <c r="D66" s="8" t="s">
        <v>217</v>
      </c>
      <c r="E66" s="8" t="s">
        <v>218</v>
      </c>
      <c r="F66" s="8" t="s">
        <v>219</v>
      </c>
      <c r="G66" s="8"/>
      <c r="H66" s="8"/>
      <c r="I66" s="58" t="str">
        <f t="shared" si="3"/>
        <v/>
      </c>
      <c r="L66">
        <f t="shared" si="4"/>
        <v>35</v>
      </c>
      <c r="M66">
        <f t="shared" si="5"/>
        <v>7</v>
      </c>
      <c r="N66">
        <f t="shared" si="6"/>
        <v>5</v>
      </c>
      <c r="O66">
        <f t="shared" si="7"/>
        <v>10</v>
      </c>
      <c r="P66">
        <f t="shared" si="1"/>
        <v>1</v>
      </c>
      <c r="Q66">
        <f t="shared" si="8"/>
        <v>1</v>
      </c>
      <c r="R66">
        <f t="shared" si="9"/>
        <v>0</v>
      </c>
      <c r="S66">
        <f t="shared" si="10"/>
        <v>1</v>
      </c>
      <c r="T66">
        <f t="shared" si="11"/>
        <v>58</v>
      </c>
      <c r="U66">
        <f t="shared" si="12"/>
        <v>1</v>
      </c>
    </row>
    <row r="67" spans="1:21" ht="30">
      <c r="A67">
        <f t="shared" si="2"/>
        <v>1</v>
      </c>
      <c r="B67" s="5">
        <v>62</v>
      </c>
      <c r="C67" s="9" t="s">
        <v>6</v>
      </c>
      <c r="D67" s="8" t="s">
        <v>166</v>
      </c>
      <c r="E67" s="8" t="s">
        <v>167</v>
      </c>
      <c r="F67" s="8" t="s">
        <v>168</v>
      </c>
      <c r="G67" s="8"/>
      <c r="H67" s="8"/>
      <c r="I67" s="58" t="str">
        <f t="shared" si="3"/>
        <v/>
      </c>
      <c r="L67">
        <f t="shared" si="4"/>
        <v>35</v>
      </c>
      <c r="M67">
        <f t="shared" si="5"/>
        <v>9</v>
      </c>
      <c r="N67">
        <f t="shared" si="6"/>
        <v>5</v>
      </c>
      <c r="O67">
        <f t="shared" si="7"/>
        <v>12</v>
      </c>
      <c r="P67">
        <f t="shared" si="1"/>
        <v>1</v>
      </c>
      <c r="Q67">
        <f t="shared" si="8"/>
        <v>1</v>
      </c>
      <c r="R67">
        <f t="shared" si="9"/>
        <v>0</v>
      </c>
      <c r="S67">
        <f t="shared" si="10"/>
        <v>1</v>
      </c>
      <c r="T67">
        <f t="shared" si="11"/>
        <v>62</v>
      </c>
      <c r="U67">
        <f t="shared" si="12"/>
        <v>1</v>
      </c>
    </row>
    <row r="68" spans="1:21" ht="30">
      <c r="A68">
        <f t="shared" si="2"/>
        <v>1</v>
      </c>
      <c r="B68" s="5">
        <v>63</v>
      </c>
      <c r="C68" s="9" t="s">
        <v>6</v>
      </c>
      <c r="D68" s="8" t="s">
        <v>169</v>
      </c>
      <c r="E68" s="8" t="s">
        <v>170</v>
      </c>
      <c r="F68" s="8" t="s">
        <v>171</v>
      </c>
      <c r="G68" s="8"/>
      <c r="H68" s="8"/>
      <c r="I68" s="58" t="str">
        <f t="shared" si="3"/>
        <v/>
      </c>
      <c r="L68">
        <f t="shared" si="4"/>
        <v>35</v>
      </c>
      <c r="M68">
        <f t="shared" si="5"/>
        <v>10</v>
      </c>
      <c r="N68">
        <f t="shared" si="6"/>
        <v>6</v>
      </c>
      <c r="O68">
        <f t="shared" si="7"/>
        <v>9</v>
      </c>
      <c r="P68">
        <f t="shared" si="1"/>
        <v>1</v>
      </c>
      <c r="Q68">
        <f t="shared" si="8"/>
        <v>1</v>
      </c>
      <c r="R68">
        <f t="shared" si="9"/>
        <v>0</v>
      </c>
      <c r="S68">
        <f t="shared" si="10"/>
        <v>1</v>
      </c>
      <c r="T68">
        <f t="shared" si="11"/>
        <v>61</v>
      </c>
      <c r="U68">
        <f t="shared" si="12"/>
        <v>1</v>
      </c>
    </row>
    <row r="69" spans="1:21" ht="30">
      <c r="A69">
        <f t="shared" si="2"/>
        <v>1</v>
      </c>
      <c r="B69" s="5">
        <v>64</v>
      </c>
      <c r="C69" s="9" t="s">
        <v>6</v>
      </c>
      <c r="D69" s="8" t="s">
        <v>172</v>
      </c>
      <c r="E69" s="8" t="s">
        <v>173</v>
      </c>
      <c r="F69" s="8" t="s">
        <v>174</v>
      </c>
      <c r="G69" s="8"/>
      <c r="H69" s="8"/>
      <c r="I69" s="58" t="str">
        <f t="shared" si="3"/>
        <v/>
      </c>
      <c r="L69">
        <f t="shared" si="4"/>
        <v>35</v>
      </c>
      <c r="M69">
        <f t="shared" si="5"/>
        <v>11</v>
      </c>
      <c r="N69">
        <f t="shared" si="6"/>
        <v>6</v>
      </c>
      <c r="O69">
        <f t="shared" si="7"/>
        <v>10</v>
      </c>
      <c r="P69">
        <f t="shared" si="1"/>
        <v>1</v>
      </c>
      <c r="Q69">
        <f t="shared" si="8"/>
        <v>1</v>
      </c>
      <c r="R69">
        <f t="shared" si="9"/>
        <v>0</v>
      </c>
      <c r="S69">
        <f t="shared" si="10"/>
        <v>1</v>
      </c>
      <c r="T69">
        <f t="shared" si="11"/>
        <v>63</v>
      </c>
      <c r="U69">
        <f t="shared" si="12"/>
        <v>1</v>
      </c>
    </row>
    <row r="70" spans="1:21" ht="30">
      <c r="A70">
        <f t="shared" si="2"/>
        <v>1</v>
      </c>
      <c r="B70" s="5">
        <v>65</v>
      </c>
      <c r="C70" s="9" t="s">
        <v>6</v>
      </c>
      <c r="D70" s="8" t="s">
        <v>183</v>
      </c>
      <c r="E70" s="8" t="s">
        <v>184</v>
      </c>
      <c r="F70" s="8" t="s">
        <v>185</v>
      </c>
      <c r="G70" s="8"/>
      <c r="H70" s="8"/>
      <c r="I70" s="58" t="str">
        <f t="shared" si="3"/>
        <v/>
      </c>
      <c r="L70">
        <f t="shared" si="4"/>
        <v>35</v>
      </c>
      <c r="M70">
        <f t="shared" si="5"/>
        <v>10</v>
      </c>
      <c r="N70">
        <f t="shared" si="6"/>
        <v>6</v>
      </c>
      <c r="O70">
        <f t="shared" si="7"/>
        <v>11</v>
      </c>
      <c r="P70">
        <f t="shared" si="1"/>
        <v>1</v>
      </c>
      <c r="Q70">
        <f t="shared" si="8"/>
        <v>1</v>
      </c>
      <c r="R70">
        <f t="shared" si="9"/>
        <v>0</v>
      </c>
      <c r="S70">
        <f t="shared" si="10"/>
        <v>1</v>
      </c>
      <c r="T70">
        <f t="shared" si="11"/>
        <v>63</v>
      </c>
      <c r="U70">
        <f t="shared" si="12"/>
        <v>1</v>
      </c>
    </row>
    <row r="71" spans="1:21">
      <c r="A71">
        <f t="shared" ref="A71:A134" si="13">IF(OR(R71=1,S71=1),1,0)*U71</f>
        <v>1</v>
      </c>
      <c r="B71" s="5">
        <v>66</v>
      </c>
      <c r="C71" s="9"/>
      <c r="D71" s="8"/>
      <c r="E71" s="8"/>
      <c r="F71" s="8"/>
      <c r="G71" s="8"/>
      <c r="H71" s="8"/>
      <c r="I71" s="58" t="str">
        <f t="shared" ref="I71:I105" si="14">IF(U71=0,"Введены лишние значения","")</f>
        <v/>
      </c>
      <c r="L71">
        <f t="shared" ref="L71:L105" si="15">LEN(C71)</f>
        <v>0</v>
      </c>
      <c r="M71">
        <f t="shared" ref="M71:M105" si="16">LEN(D71)</f>
        <v>0</v>
      </c>
      <c r="N71">
        <f t="shared" ref="N71:N105" si="17">LEN(E71)</f>
        <v>0</v>
      </c>
      <c r="O71">
        <f t="shared" ref="O71:O105" si="18">LEN(F71)</f>
        <v>0</v>
      </c>
      <c r="P71">
        <f t="shared" ref="P71:P105" si="19">IF(OR(C71="ответственный организатор по ОО",C71="ответственный по параллели/предмету",C71="технический специалист",C71="организатор в аудитории"),1,LEN(G71))</f>
        <v>0</v>
      </c>
      <c r="Q71">
        <f t="shared" ref="Q71:Q105" si="20">IF(OR(C71="ответственный организатор по ОО",C71="ответственный по параллели/предмету",C71="технический специалист",C71="организатор в аудитории"),1,LEN(H71))</f>
        <v>0</v>
      </c>
      <c r="R71">
        <f t="shared" ref="R71:R105" si="21">IF(SUM(L71:Q71)=0,1,0)</f>
        <v>1</v>
      </c>
      <c r="S71">
        <f t="shared" ref="S71:S105" si="22">IF(OR(C71=$AQ$4,C71=$AQ$7),IF(PRODUCT(L71:Q71)&gt;0,1,0),IF(PRODUCT(L71:P71)&gt;0,1,0))</f>
        <v>0</v>
      </c>
      <c r="T71">
        <f t="shared" ref="T71:T105" si="23">SUM(L71:P71)</f>
        <v>0</v>
      </c>
      <c r="U71">
        <f t="shared" ref="U71:U105" si="24">IF(AND(C71&lt;&gt;$AQ$4,C71&lt;&gt;$AQ$7),IF(LEN(G71)+LEN(H71)&lt;&gt;0,0,1),1)</f>
        <v>1</v>
      </c>
    </row>
    <row r="72" spans="1:21">
      <c r="A72">
        <f t="shared" si="13"/>
        <v>1</v>
      </c>
      <c r="B72" s="5">
        <v>67</v>
      </c>
      <c r="C72" s="9"/>
      <c r="D72" s="8"/>
      <c r="E72" s="8"/>
      <c r="F72" s="8"/>
      <c r="G72" s="8"/>
      <c r="H72" s="8"/>
      <c r="I72" s="58" t="str">
        <f t="shared" si="14"/>
        <v/>
      </c>
      <c r="L72">
        <f t="shared" si="15"/>
        <v>0</v>
      </c>
      <c r="M72">
        <f t="shared" si="16"/>
        <v>0</v>
      </c>
      <c r="N72">
        <f t="shared" si="17"/>
        <v>0</v>
      </c>
      <c r="O72">
        <f t="shared" si="18"/>
        <v>0</v>
      </c>
      <c r="P72">
        <f t="shared" si="19"/>
        <v>0</v>
      </c>
      <c r="Q72">
        <f t="shared" si="20"/>
        <v>0</v>
      </c>
      <c r="R72">
        <f t="shared" si="21"/>
        <v>1</v>
      </c>
      <c r="S72">
        <f t="shared" si="22"/>
        <v>0</v>
      </c>
      <c r="T72">
        <f t="shared" si="23"/>
        <v>0</v>
      </c>
      <c r="U72">
        <f t="shared" si="24"/>
        <v>1</v>
      </c>
    </row>
    <row r="73" spans="1:21">
      <c r="A73">
        <f t="shared" si="13"/>
        <v>1</v>
      </c>
      <c r="B73" s="5">
        <v>68</v>
      </c>
      <c r="C73" s="9"/>
      <c r="D73" s="8"/>
      <c r="E73" s="8"/>
      <c r="F73" s="8"/>
      <c r="G73" s="8"/>
      <c r="H73" s="8"/>
      <c r="I73" s="58" t="str">
        <f t="shared" si="14"/>
        <v/>
      </c>
      <c r="L73">
        <f t="shared" si="15"/>
        <v>0</v>
      </c>
      <c r="M73">
        <f t="shared" si="16"/>
        <v>0</v>
      </c>
      <c r="N73">
        <f t="shared" si="17"/>
        <v>0</v>
      </c>
      <c r="O73">
        <f t="shared" si="18"/>
        <v>0</v>
      </c>
      <c r="P73">
        <f t="shared" si="19"/>
        <v>0</v>
      </c>
      <c r="Q73">
        <f t="shared" si="20"/>
        <v>0</v>
      </c>
      <c r="R73">
        <f t="shared" si="21"/>
        <v>1</v>
      </c>
      <c r="S73">
        <f t="shared" si="22"/>
        <v>0</v>
      </c>
      <c r="T73">
        <f t="shared" si="23"/>
        <v>0</v>
      </c>
      <c r="U73">
        <f t="shared" si="24"/>
        <v>1</v>
      </c>
    </row>
    <row r="74" spans="1:21">
      <c r="A74">
        <f t="shared" si="13"/>
        <v>1</v>
      </c>
      <c r="B74" s="5">
        <v>69</v>
      </c>
      <c r="C74" s="9"/>
      <c r="D74" s="8"/>
      <c r="E74" s="8"/>
      <c r="F74" s="8"/>
      <c r="G74" s="8"/>
      <c r="H74" s="8"/>
      <c r="I74" s="58" t="str">
        <f t="shared" si="14"/>
        <v/>
      </c>
      <c r="L74">
        <f t="shared" si="15"/>
        <v>0</v>
      </c>
      <c r="M74">
        <f t="shared" si="16"/>
        <v>0</v>
      </c>
      <c r="N74">
        <f t="shared" si="17"/>
        <v>0</v>
      </c>
      <c r="O74">
        <f t="shared" si="18"/>
        <v>0</v>
      </c>
      <c r="P74">
        <f t="shared" si="19"/>
        <v>0</v>
      </c>
      <c r="Q74">
        <f t="shared" si="20"/>
        <v>0</v>
      </c>
      <c r="R74">
        <f t="shared" si="21"/>
        <v>1</v>
      </c>
      <c r="S74">
        <f t="shared" si="22"/>
        <v>0</v>
      </c>
      <c r="T74">
        <f t="shared" si="23"/>
        <v>0</v>
      </c>
      <c r="U74">
        <f t="shared" si="24"/>
        <v>1</v>
      </c>
    </row>
    <row r="75" spans="1:21">
      <c r="A75">
        <f t="shared" si="13"/>
        <v>1</v>
      </c>
      <c r="B75" s="5">
        <v>70</v>
      </c>
      <c r="C75" s="9"/>
      <c r="D75" s="8"/>
      <c r="E75" s="8"/>
      <c r="F75" s="8"/>
      <c r="G75" s="8"/>
      <c r="H75" s="8"/>
      <c r="I75" s="58" t="str">
        <f t="shared" si="14"/>
        <v/>
      </c>
      <c r="L75">
        <f t="shared" si="15"/>
        <v>0</v>
      </c>
      <c r="M75">
        <f t="shared" si="16"/>
        <v>0</v>
      </c>
      <c r="N75">
        <f t="shared" si="17"/>
        <v>0</v>
      </c>
      <c r="O75">
        <f t="shared" si="18"/>
        <v>0</v>
      </c>
      <c r="P75">
        <f t="shared" si="19"/>
        <v>0</v>
      </c>
      <c r="Q75">
        <f t="shared" si="20"/>
        <v>0</v>
      </c>
      <c r="R75">
        <f t="shared" si="21"/>
        <v>1</v>
      </c>
      <c r="S75">
        <f t="shared" si="22"/>
        <v>0</v>
      </c>
      <c r="T75">
        <f t="shared" si="23"/>
        <v>0</v>
      </c>
      <c r="U75">
        <f t="shared" si="24"/>
        <v>1</v>
      </c>
    </row>
    <row r="76" spans="1:21">
      <c r="A76">
        <f t="shared" si="13"/>
        <v>1</v>
      </c>
      <c r="B76" s="5">
        <v>71</v>
      </c>
      <c r="C76" s="9"/>
      <c r="D76" s="8"/>
      <c r="E76" s="8"/>
      <c r="F76" s="8"/>
      <c r="G76" s="8"/>
      <c r="H76" s="8"/>
      <c r="I76" s="58" t="str">
        <f t="shared" si="14"/>
        <v/>
      </c>
      <c r="L76">
        <f t="shared" si="15"/>
        <v>0</v>
      </c>
      <c r="M76">
        <f t="shared" si="16"/>
        <v>0</v>
      </c>
      <c r="N76">
        <f t="shared" si="17"/>
        <v>0</v>
      </c>
      <c r="O76">
        <f t="shared" si="18"/>
        <v>0</v>
      </c>
      <c r="P76">
        <f t="shared" si="19"/>
        <v>0</v>
      </c>
      <c r="Q76">
        <f t="shared" si="20"/>
        <v>0</v>
      </c>
      <c r="R76">
        <f t="shared" si="21"/>
        <v>1</v>
      </c>
      <c r="S76">
        <f t="shared" si="22"/>
        <v>0</v>
      </c>
      <c r="T76">
        <f t="shared" si="23"/>
        <v>0</v>
      </c>
      <c r="U76">
        <f t="shared" si="24"/>
        <v>1</v>
      </c>
    </row>
    <row r="77" spans="1:21">
      <c r="A77">
        <f t="shared" si="13"/>
        <v>1</v>
      </c>
      <c r="B77" s="5">
        <v>72</v>
      </c>
      <c r="C77" s="9"/>
      <c r="D77" s="8"/>
      <c r="E77" s="8"/>
      <c r="F77" s="8"/>
      <c r="G77" s="8"/>
      <c r="H77" s="8"/>
      <c r="I77" s="58" t="str">
        <f t="shared" si="14"/>
        <v/>
      </c>
      <c r="L77">
        <f t="shared" si="15"/>
        <v>0</v>
      </c>
      <c r="M77">
        <f t="shared" si="16"/>
        <v>0</v>
      </c>
      <c r="N77">
        <f t="shared" si="17"/>
        <v>0</v>
      </c>
      <c r="O77">
        <f t="shared" si="18"/>
        <v>0</v>
      </c>
      <c r="P77">
        <f t="shared" si="19"/>
        <v>0</v>
      </c>
      <c r="Q77">
        <f t="shared" si="20"/>
        <v>0</v>
      </c>
      <c r="R77">
        <f t="shared" si="21"/>
        <v>1</v>
      </c>
      <c r="S77">
        <f t="shared" si="22"/>
        <v>0</v>
      </c>
      <c r="T77">
        <f t="shared" si="23"/>
        <v>0</v>
      </c>
      <c r="U77">
        <f t="shared" si="24"/>
        <v>1</v>
      </c>
    </row>
    <row r="78" spans="1:21">
      <c r="A78">
        <f t="shared" si="13"/>
        <v>1</v>
      </c>
      <c r="B78" s="5">
        <v>73</v>
      </c>
      <c r="C78" s="9"/>
      <c r="D78" s="8"/>
      <c r="E78" s="8"/>
      <c r="F78" s="8"/>
      <c r="G78" s="8"/>
      <c r="H78" s="8"/>
      <c r="I78" s="58" t="str">
        <f t="shared" si="14"/>
        <v/>
      </c>
      <c r="L78">
        <f t="shared" si="15"/>
        <v>0</v>
      </c>
      <c r="M78">
        <f t="shared" si="16"/>
        <v>0</v>
      </c>
      <c r="N78">
        <f t="shared" si="17"/>
        <v>0</v>
      </c>
      <c r="O78">
        <f t="shared" si="18"/>
        <v>0</v>
      </c>
      <c r="P78">
        <f t="shared" si="19"/>
        <v>0</v>
      </c>
      <c r="Q78">
        <f t="shared" si="20"/>
        <v>0</v>
      </c>
      <c r="R78">
        <f t="shared" si="21"/>
        <v>1</v>
      </c>
      <c r="S78">
        <f t="shared" si="22"/>
        <v>0</v>
      </c>
      <c r="T78">
        <f t="shared" si="23"/>
        <v>0</v>
      </c>
      <c r="U78">
        <f t="shared" si="24"/>
        <v>1</v>
      </c>
    </row>
    <row r="79" spans="1:21">
      <c r="A79">
        <f t="shared" si="13"/>
        <v>1</v>
      </c>
      <c r="B79" s="5">
        <v>74</v>
      </c>
      <c r="C79" s="9"/>
      <c r="D79" s="8"/>
      <c r="E79" s="8"/>
      <c r="F79" s="8"/>
      <c r="G79" s="8"/>
      <c r="H79" s="8"/>
      <c r="I79" s="58" t="str">
        <f t="shared" si="14"/>
        <v/>
      </c>
      <c r="L79">
        <f t="shared" si="15"/>
        <v>0</v>
      </c>
      <c r="M79">
        <f t="shared" si="16"/>
        <v>0</v>
      </c>
      <c r="N79">
        <f t="shared" si="17"/>
        <v>0</v>
      </c>
      <c r="O79">
        <f t="shared" si="18"/>
        <v>0</v>
      </c>
      <c r="P79">
        <f t="shared" si="19"/>
        <v>0</v>
      </c>
      <c r="Q79">
        <f t="shared" si="20"/>
        <v>0</v>
      </c>
      <c r="R79">
        <f t="shared" si="21"/>
        <v>1</v>
      </c>
      <c r="S79">
        <f t="shared" si="22"/>
        <v>0</v>
      </c>
      <c r="T79">
        <f t="shared" si="23"/>
        <v>0</v>
      </c>
      <c r="U79">
        <f t="shared" si="24"/>
        <v>1</v>
      </c>
    </row>
    <row r="80" spans="1:21">
      <c r="A80">
        <f t="shared" si="13"/>
        <v>1</v>
      </c>
      <c r="B80" s="5">
        <v>75</v>
      </c>
      <c r="C80" s="9"/>
      <c r="D80" s="8"/>
      <c r="E80" s="8"/>
      <c r="F80" s="8"/>
      <c r="G80" s="8"/>
      <c r="H80" s="8"/>
      <c r="I80" s="58" t="str">
        <f t="shared" si="14"/>
        <v/>
      </c>
      <c r="L80">
        <f t="shared" si="15"/>
        <v>0</v>
      </c>
      <c r="M80">
        <f t="shared" si="16"/>
        <v>0</v>
      </c>
      <c r="N80">
        <f t="shared" si="17"/>
        <v>0</v>
      </c>
      <c r="O80">
        <f t="shared" si="18"/>
        <v>0</v>
      </c>
      <c r="P80">
        <f t="shared" si="19"/>
        <v>0</v>
      </c>
      <c r="Q80">
        <f t="shared" si="20"/>
        <v>0</v>
      </c>
      <c r="R80">
        <f t="shared" si="21"/>
        <v>1</v>
      </c>
      <c r="S80">
        <f t="shared" si="22"/>
        <v>0</v>
      </c>
      <c r="T80">
        <f t="shared" si="23"/>
        <v>0</v>
      </c>
      <c r="U80">
        <f t="shared" si="24"/>
        <v>1</v>
      </c>
    </row>
    <row r="81" spans="1:21">
      <c r="A81">
        <f t="shared" si="13"/>
        <v>1</v>
      </c>
      <c r="B81" s="5">
        <v>76</v>
      </c>
      <c r="C81" s="9"/>
      <c r="D81" s="8"/>
      <c r="E81" s="8"/>
      <c r="F81" s="8"/>
      <c r="G81" s="8"/>
      <c r="H81" s="8"/>
      <c r="I81" s="58" t="str">
        <f t="shared" si="14"/>
        <v/>
      </c>
      <c r="L81">
        <f t="shared" si="15"/>
        <v>0</v>
      </c>
      <c r="M81">
        <f t="shared" si="16"/>
        <v>0</v>
      </c>
      <c r="N81">
        <f t="shared" si="17"/>
        <v>0</v>
      </c>
      <c r="O81">
        <f t="shared" si="18"/>
        <v>0</v>
      </c>
      <c r="P81">
        <f t="shared" si="19"/>
        <v>0</v>
      </c>
      <c r="Q81">
        <f t="shared" si="20"/>
        <v>0</v>
      </c>
      <c r="R81">
        <f t="shared" si="21"/>
        <v>1</v>
      </c>
      <c r="S81">
        <f t="shared" si="22"/>
        <v>0</v>
      </c>
      <c r="T81">
        <f t="shared" si="23"/>
        <v>0</v>
      </c>
      <c r="U81">
        <f t="shared" si="24"/>
        <v>1</v>
      </c>
    </row>
    <row r="82" spans="1:21">
      <c r="A82">
        <f t="shared" si="13"/>
        <v>1</v>
      </c>
      <c r="B82" s="5">
        <v>77</v>
      </c>
      <c r="C82" s="9"/>
      <c r="D82" s="8"/>
      <c r="E82" s="8"/>
      <c r="F82" s="8"/>
      <c r="G82" s="8"/>
      <c r="H82" s="8"/>
      <c r="I82" s="58" t="str">
        <f t="shared" si="14"/>
        <v/>
      </c>
      <c r="L82">
        <f t="shared" si="15"/>
        <v>0</v>
      </c>
      <c r="M82">
        <f t="shared" si="16"/>
        <v>0</v>
      </c>
      <c r="N82">
        <f t="shared" si="17"/>
        <v>0</v>
      </c>
      <c r="O82">
        <f t="shared" si="18"/>
        <v>0</v>
      </c>
      <c r="P82">
        <f t="shared" si="19"/>
        <v>0</v>
      </c>
      <c r="Q82">
        <f t="shared" si="20"/>
        <v>0</v>
      </c>
      <c r="R82">
        <f t="shared" si="21"/>
        <v>1</v>
      </c>
      <c r="S82">
        <f t="shared" si="22"/>
        <v>0</v>
      </c>
      <c r="T82">
        <f t="shared" si="23"/>
        <v>0</v>
      </c>
      <c r="U82">
        <f t="shared" si="24"/>
        <v>1</v>
      </c>
    </row>
    <row r="83" spans="1:21">
      <c r="A83">
        <f t="shared" si="13"/>
        <v>1</v>
      </c>
      <c r="B83" s="5">
        <v>78</v>
      </c>
      <c r="C83" s="9"/>
      <c r="D83" s="8"/>
      <c r="E83" s="8"/>
      <c r="F83" s="8"/>
      <c r="G83" s="8"/>
      <c r="H83" s="8"/>
      <c r="I83" s="58" t="str">
        <f t="shared" si="14"/>
        <v/>
      </c>
      <c r="L83">
        <f t="shared" si="15"/>
        <v>0</v>
      </c>
      <c r="M83">
        <f t="shared" si="16"/>
        <v>0</v>
      </c>
      <c r="N83">
        <f t="shared" si="17"/>
        <v>0</v>
      </c>
      <c r="O83">
        <f t="shared" si="18"/>
        <v>0</v>
      </c>
      <c r="P83">
        <f t="shared" si="19"/>
        <v>0</v>
      </c>
      <c r="Q83">
        <f t="shared" si="20"/>
        <v>0</v>
      </c>
      <c r="R83">
        <f t="shared" si="21"/>
        <v>1</v>
      </c>
      <c r="S83">
        <f t="shared" si="22"/>
        <v>0</v>
      </c>
      <c r="T83">
        <f t="shared" si="23"/>
        <v>0</v>
      </c>
      <c r="U83">
        <f t="shared" si="24"/>
        <v>1</v>
      </c>
    </row>
    <row r="84" spans="1:21">
      <c r="A84">
        <f t="shared" si="13"/>
        <v>1</v>
      </c>
      <c r="B84" s="5">
        <v>79</v>
      </c>
      <c r="C84" s="9"/>
      <c r="D84" s="8"/>
      <c r="E84" s="8"/>
      <c r="F84" s="8"/>
      <c r="G84" s="8"/>
      <c r="H84" s="8"/>
      <c r="I84" s="58" t="str">
        <f t="shared" si="14"/>
        <v/>
      </c>
      <c r="L84">
        <f t="shared" si="15"/>
        <v>0</v>
      </c>
      <c r="M84">
        <f t="shared" si="16"/>
        <v>0</v>
      </c>
      <c r="N84">
        <f t="shared" si="17"/>
        <v>0</v>
      </c>
      <c r="O84">
        <f t="shared" si="18"/>
        <v>0</v>
      </c>
      <c r="P84">
        <f t="shared" si="19"/>
        <v>0</v>
      </c>
      <c r="Q84">
        <f t="shared" si="20"/>
        <v>0</v>
      </c>
      <c r="R84">
        <f t="shared" si="21"/>
        <v>1</v>
      </c>
      <c r="S84">
        <f t="shared" si="22"/>
        <v>0</v>
      </c>
      <c r="T84">
        <f t="shared" si="23"/>
        <v>0</v>
      </c>
      <c r="U84">
        <f t="shared" si="24"/>
        <v>1</v>
      </c>
    </row>
    <row r="85" spans="1:21">
      <c r="A85">
        <f t="shared" si="13"/>
        <v>1</v>
      </c>
      <c r="B85" s="5">
        <v>80</v>
      </c>
      <c r="C85" s="9"/>
      <c r="D85" s="8"/>
      <c r="E85" s="8"/>
      <c r="F85" s="8"/>
      <c r="G85" s="8"/>
      <c r="H85" s="8"/>
      <c r="I85" s="58" t="str">
        <f t="shared" si="14"/>
        <v/>
      </c>
      <c r="L85">
        <f t="shared" si="15"/>
        <v>0</v>
      </c>
      <c r="M85">
        <f t="shared" si="16"/>
        <v>0</v>
      </c>
      <c r="N85">
        <f t="shared" si="17"/>
        <v>0</v>
      </c>
      <c r="O85">
        <f t="shared" si="18"/>
        <v>0</v>
      </c>
      <c r="P85">
        <f t="shared" si="19"/>
        <v>0</v>
      </c>
      <c r="Q85">
        <f t="shared" si="20"/>
        <v>0</v>
      </c>
      <c r="R85">
        <f t="shared" si="21"/>
        <v>1</v>
      </c>
      <c r="S85">
        <f t="shared" si="22"/>
        <v>0</v>
      </c>
      <c r="T85">
        <f t="shared" si="23"/>
        <v>0</v>
      </c>
      <c r="U85">
        <f t="shared" si="24"/>
        <v>1</v>
      </c>
    </row>
    <row r="86" spans="1:21">
      <c r="A86">
        <f t="shared" si="13"/>
        <v>1</v>
      </c>
      <c r="B86" s="5">
        <v>81</v>
      </c>
      <c r="C86" s="9"/>
      <c r="D86" s="8"/>
      <c r="E86" s="8"/>
      <c r="F86" s="8"/>
      <c r="G86" s="8"/>
      <c r="H86" s="8"/>
      <c r="I86" s="58" t="str">
        <f t="shared" si="14"/>
        <v/>
      </c>
      <c r="L86">
        <f t="shared" si="15"/>
        <v>0</v>
      </c>
      <c r="M86">
        <f t="shared" si="16"/>
        <v>0</v>
      </c>
      <c r="N86">
        <f t="shared" si="17"/>
        <v>0</v>
      </c>
      <c r="O86">
        <f t="shared" si="18"/>
        <v>0</v>
      </c>
      <c r="P86">
        <f t="shared" si="19"/>
        <v>0</v>
      </c>
      <c r="Q86">
        <f t="shared" si="20"/>
        <v>0</v>
      </c>
      <c r="R86">
        <f t="shared" si="21"/>
        <v>1</v>
      </c>
      <c r="S86">
        <f t="shared" si="22"/>
        <v>0</v>
      </c>
      <c r="T86">
        <f t="shared" si="23"/>
        <v>0</v>
      </c>
      <c r="U86">
        <f t="shared" si="24"/>
        <v>1</v>
      </c>
    </row>
    <row r="87" spans="1:21">
      <c r="A87">
        <f t="shared" si="13"/>
        <v>1</v>
      </c>
      <c r="B87" s="5">
        <v>82</v>
      </c>
      <c r="C87" s="9"/>
      <c r="D87" s="8"/>
      <c r="E87" s="8"/>
      <c r="F87" s="8"/>
      <c r="G87" s="8"/>
      <c r="H87" s="8"/>
      <c r="I87" s="58" t="str">
        <f t="shared" si="14"/>
        <v/>
      </c>
      <c r="L87">
        <f t="shared" si="15"/>
        <v>0</v>
      </c>
      <c r="M87">
        <f t="shared" si="16"/>
        <v>0</v>
      </c>
      <c r="N87">
        <f t="shared" si="17"/>
        <v>0</v>
      </c>
      <c r="O87">
        <f t="shared" si="18"/>
        <v>0</v>
      </c>
      <c r="P87">
        <f t="shared" si="19"/>
        <v>0</v>
      </c>
      <c r="Q87">
        <f t="shared" si="20"/>
        <v>0</v>
      </c>
      <c r="R87">
        <f t="shared" si="21"/>
        <v>1</v>
      </c>
      <c r="S87">
        <f t="shared" si="22"/>
        <v>0</v>
      </c>
      <c r="T87">
        <f t="shared" si="23"/>
        <v>0</v>
      </c>
      <c r="U87">
        <f t="shared" si="24"/>
        <v>1</v>
      </c>
    </row>
    <row r="88" spans="1:21">
      <c r="A88">
        <f t="shared" si="13"/>
        <v>1</v>
      </c>
      <c r="B88" s="5">
        <v>83</v>
      </c>
      <c r="C88" s="9"/>
      <c r="D88" s="8"/>
      <c r="E88" s="8"/>
      <c r="F88" s="8"/>
      <c r="G88" s="8"/>
      <c r="H88" s="8"/>
      <c r="I88" s="58" t="str">
        <f t="shared" si="14"/>
        <v/>
      </c>
      <c r="L88">
        <f t="shared" si="15"/>
        <v>0</v>
      </c>
      <c r="M88">
        <f t="shared" si="16"/>
        <v>0</v>
      </c>
      <c r="N88">
        <f t="shared" si="17"/>
        <v>0</v>
      </c>
      <c r="O88">
        <f t="shared" si="18"/>
        <v>0</v>
      </c>
      <c r="P88">
        <f t="shared" si="19"/>
        <v>0</v>
      </c>
      <c r="Q88">
        <f t="shared" si="20"/>
        <v>0</v>
      </c>
      <c r="R88">
        <f t="shared" si="21"/>
        <v>1</v>
      </c>
      <c r="S88">
        <f t="shared" si="22"/>
        <v>0</v>
      </c>
      <c r="T88">
        <f t="shared" si="23"/>
        <v>0</v>
      </c>
      <c r="U88">
        <f t="shared" si="24"/>
        <v>1</v>
      </c>
    </row>
    <row r="89" spans="1:21">
      <c r="A89">
        <f t="shared" si="13"/>
        <v>1</v>
      </c>
      <c r="B89" s="5">
        <v>84</v>
      </c>
      <c r="C89" s="9"/>
      <c r="D89" s="8"/>
      <c r="E89" s="8"/>
      <c r="F89" s="8"/>
      <c r="G89" s="8"/>
      <c r="H89" s="8"/>
      <c r="I89" s="58" t="str">
        <f t="shared" si="14"/>
        <v/>
      </c>
      <c r="L89">
        <f t="shared" si="15"/>
        <v>0</v>
      </c>
      <c r="M89">
        <f t="shared" si="16"/>
        <v>0</v>
      </c>
      <c r="N89">
        <f t="shared" si="17"/>
        <v>0</v>
      </c>
      <c r="O89">
        <f t="shared" si="18"/>
        <v>0</v>
      </c>
      <c r="P89">
        <f t="shared" si="19"/>
        <v>0</v>
      </c>
      <c r="Q89">
        <f t="shared" si="20"/>
        <v>0</v>
      </c>
      <c r="R89">
        <f t="shared" si="21"/>
        <v>1</v>
      </c>
      <c r="S89">
        <f t="shared" si="22"/>
        <v>0</v>
      </c>
      <c r="T89">
        <f t="shared" si="23"/>
        <v>0</v>
      </c>
      <c r="U89">
        <f t="shared" si="24"/>
        <v>1</v>
      </c>
    </row>
    <row r="90" spans="1:21">
      <c r="A90">
        <f t="shared" si="13"/>
        <v>1</v>
      </c>
      <c r="B90" s="5">
        <v>85</v>
      </c>
      <c r="C90" s="9"/>
      <c r="D90" s="8"/>
      <c r="E90" s="8"/>
      <c r="F90" s="8"/>
      <c r="G90" s="8"/>
      <c r="H90" s="8"/>
      <c r="I90" s="58" t="str">
        <f t="shared" si="14"/>
        <v/>
      </c>
      <c r="L90">
        <f t="shared" si="15"/>
        <v>0</v>
      </c>
      <c r="M90">
        <f t="shared" si="16"/>
        <v>0</v>
      </c>
      <c r="N90">
        <f t="shared" si="17"/>
        <v>0</v>
      </c>
      <c r="O90">
        <f t="shared" si="18"/>
        <v>0</v>
      </c>
      <c r="P90">
        <f t="shared" si="19"/>
        <v>0</v>
      </c>
      <c r="Q90">
        <f t="shared" si="20"/>
        <v>0</v>
      </c>
      <c r="R90">
        <f t="shared" si="21"/>
        <v>1</v>
      </c>
      <c r="S90">
        <f t="shared" si="22"/>
        <v>0</v>
      </c>
      <c r="T90">
        <f t="shared" si="23"/>
        <v>0</v>
      </c>
      <c r="U90">
        <f t="shared" si="24"/>
        <v>1</v>
      </c>
    </row>
    <row r="91" spans="1:21">
      <c r="A91">
        <f t="shared" si="13"/>
        <v>1</v>
      </c>
      <c r="B91" s="5">
        <v>86</v>
      </c>
      <c r="C91" s="9"/>
      <c r="D91" s="8"/>
      <c r="E91" s="8"/>
      <c r="F91" s="8"/>
      <c r="G91" s="8"/>
      <c r="H91" s="8"/>
      <c r="I91" s="58" t="str">
        <f t="shared" si="14"/>
        <v/>
      </c>
      <c r="L91">
        <f t="shared" si="15"/>
        <v>0</v>
      </c>
      <c r="M91">
        <f t="shared" si="16"/>
        <v>0</v>
      </c>
      <c r="N91">
        <f t="shared" si="17"/>
        <v>0</v>
      </c>
      <c r="O91">
        <f t="shared" si="18"/>
        <v>0</v>
      </c>
      <c r="P91">
        <f t="shared" si="19"/>
        <v>0</v>
      </c>
      <c r="Q91">
        <f t="shared" si="20"/>
        <v>0</v>
      </c>
      <c r="R91">
        <f t="shared" si="21"/>
        <v>1</v>
      </c>
      <c r="S91">
        <f t="shared" si="22"/>
        <v>0</v>
      </c>
      <c r="T91">
        <f t="shared" si="23"/>
        <v>0</v>
      </c>
      <c r="U91">
        <f t="shared" si="24"/>
        <v>1</v>
      </c>
    </row>
    <row r="92" spans="1:21">
      <c r="A92">
        <f t="shared" si="13"/>
        <v>1</v>
      </c>
      <c r="B92" s="5">
        <v>87</v>
      </c>
      <c r="C92" s="9"/>
      <c r="D92" s="8"/>
      <c r="E92" s="8"/>
      <c r="F92" s="8"/>
      <c r="G92" s="8"/>
      <c r="H92" s="8"/>
      <c r="I92" s="58" t="str">
        <f t="shared" si="14"/>
        <v/>
      </c>
      <c r="L92">
        <f t="shared" si="15"/>
        <v>0</v>
      </c>
      <c r="M92">
        <f t="shared" si="16"/>
        <v>0</v>
      </c>
      <c r="N92">
        <f t="shared" si="17"/>
        <v>0</v>
      </c>
      <c r="O92">
        <f t="shared" si="18"/>
        <v>0</v>
      </c>
      <c r="P92">
        <f t="shared" si="19"/>
        <v>0</v>
      </c>
      <c r="Q92">
        <f t="shared" si="20"/>
        <v>0</v>
      </c>
      <c r="R92">
        <f t="shared" si="21"/>
        <v>1</v>
      </c>
      <c r="S92">
        <f t="shared" si="22"/>
        <v>0</v>
      </c>
      <c r="T92">
        <f t="shared" si="23"/>
        <v>0</v>
      </c>
      <c r="U92">
        <f t="shared" si="24"/>
        <v>1</v>
      </c>
    </row>
    <row r="93" spans="1:21">
      <c r="A93">
        <f t="shared" si="13"/>
        <v>1</v>
      </c>
      <c r="B93" s="5">
        <v>88</v>
      </c>
      <c r="C93" s="9"/>
      <c r="D93" s="8"/>
      <c r="E93" s="8"/>
      <c r="F93" s="8"/>
      <c r="G93" s="8"/>
      <c r="H93" s="8"/>
      <c r="I93" s="58" t="str">
        <f t="shared" si="14"/>
        <v/>
      </c>
      <c r="L93">
        <f t="shared" si="15"/>
        <v>0</v>
      </c>
      <c r="M93">
        <f t="shared" si="16"/>
        <v>0</v>
      </c>
      <c r="N93">
        <f t="shared" si="17"/>
        <v>0</v>
      </c>
      <c r="O93">
        <f t="shared" si="18"/>
        <v>0</v>
      </c>
      <c r="P93">
        <f t="shared" si="19"/>
        <v>0</v>
      </c>
      <c r="Q93">
        <f t="shared" si="20"/>
        <v>0</v>
      </c>
      <c r="R93">
        <f t="shared" si="21"/>
        <v>1</v>
      </c>
      <c r="S93">
        <f t="shared" si="22"/>
        <v>0</v>
      </c>
      <c r="T93">
        <f t="shared" si="23"/>
        <v>0</v>
      </c>
      <c r="U93">
        <f t="shared" si="24"/>
        <v>1</v>
      </c>
    </row>
    <row r="94" spans="1:21">
      <c r="A94">
        <f t="shared" si="13"/>
        <v>1</v>
      </c>
      <c r="B94" s="5">
        <v>89</v>
      </c>
      <c r="C94" s="9"/>
      <c r="D94" s="8"/>
      <c r="E94" s="8"/>
      <c r="F94" s="8"/>
      <c r="G94" s="8"/>
      <c r="H94" s="8"/>
      <c r="I94" s="58" t="str">
        <f t="shared" si="14"/>
        <v/>
      </c>
      <c r="L94">
        <f t="shared" si="15"/>
        <v>0</v>
      </c>
      <c r="M94">
        <f t="shared" si="16"/>
        <v>0</v>
      </c>
      <c r="N94">
        <f t="shared" si="17"/>
        <v>0</v>
      </c>
      <c r="O94">
        <f t="shared" si="18"/>
        <v>0</v>
      </c>
      <c r="P94">
        <f t="shared" si="19"/>
        <v>0</v>
      </c>
      <c r="Q94">
        <f t="shared" si="20"/>
        <v>0</v>
      </c>
      <c r="R94">
        <f t="shared" si="21"/>
        <v>1</v>
      </c>
      <c r="S94">
        <f t="shared" si="22"/>
        <v>0</v>
      </c>
      <c r="T94">
        <f t="shared" si="23"/>
        <v>0</v>
      </c>
      <c r="U94">
        <f t="shared" si="24"/>
        <v>1</v>
      </c>
    </row>
    <row r="95" spans="1:21">
      <c r="A95">
        <f t="shared" si="13"/>
        <v>1</v>
      </c>
      <c r="B95" s="5">
        <v>90</v>
      </c>
      <c r="C95" s="9"/>
      <c r="D95" s="8"/>
      <c r="E95" s="8"/>
      <c r="F95" s="8"/>
      <c r="G95" s="8"/>
      <c r="H95" s="8"/>
      <c r="I95" s="58" t="str">
        <f t="shared" si="14"/>
        <v/>
      </c>
      <c r="L95">
        <f t="shared" si="15"/>
        <v>0</v>
      </c>
      <c r="M95">
        <f t="shared" si="16"/>
        <v>0</v>
      </c>
      <c r="N95">
        <f t="shared" si="17"/>
        <v>0</v>
      </c>
      <c r="O95">
        <f t="shared" si="18"/>
        <v>0</v>
      </c>
      <c r="P95">
        <f t="shared" si="19"/>
        <v>0</v>
      </c>
      <c r="Q95">
        <f t="shared" si="20"/>
        <v>0</v>
      </c>
      <c r="R95">
        <f t="shared" si="21"/>
        <v>1</v>
      </c>
      <c r="S95">
        <f t="shared" si="22"/>
        <v>0</v>
      </c>
      <c r="T95">
        <f t="shared" si="23"/>
        <v>0</v>
      </c>
      <c r="U95">
        <f t="shared" si="24"/>
        <v>1</v>
      </c>
    </row>
    <row r="96" spans="1:21">
      <c r="A96">
        <f t="shared" si="13"/>
        <v>1</v>
      </c>
      <c r="B96" s="5">
        <v>91</v>
      </c>
      <c r="C96" s="9"/>
      <c r="D96" s="8"/>
      <c r="E96" s="8"/>
      <c r="F96" s="8"/>
      <c r="G96" s="8"/>
      <c r="H96" s="8"/>
      <c r="I96" s="58" t="str">
        <f t="shared" si="14"/>
        <v/>
      </c>
      <c r="L96">
        <f t="shared" si="15"/>
        <v>0</v>
      </c>
      <c r="M96">
        <f t="shared" si="16"/>
        <v>0</v>
      </c>
      <c r="N96">
        <f t="shared" si="17"/>
        <v>0</v>
      </c>
      <c r="O96">
        <f t="shared" si="18"/>
        <v>0</v>
      </c>
      <c r="P96">
        <f t="shared" si="19"/>
        <v>0</v>
      </c>
      <c r="Q96">
        <f t="shared" si="20"/>
        <v>0</v>
      </c>
      <c r="R96">
        <f t="shared" si="21"/>
        <v>1</v>
      </c>
      <c r="S96">
        <f t="shared" si="22"/>
        <v>0</v>
      </c>
      <c r="T96">
        <f t="shared" si="23"/>
        <v>0</v>
      </c>
      <c r="U96">
        <f t="shared" si="24"/>
        <v>1</v>
      </c>
    </row>
    <row r="97" spans="1:21">
      <c r="A97">
        <f t="shared" si="13"/>
        <v>1</v>
      </c>
      <c r="B97" s="5">
        <v>92</v>
      </c>
      <c r="C97" s="9"/>
      <c r="D97" s="8"/>
      <c r="E97" s="8"/>
      <c r="F97" s="8"/>
      <c r="G97" s="8"/>
      <c r="H97" s="8"/>
      <c r="I97" s="58" t="str">
        <f t="shared" si="14"/>
        <v/>
      </c>
      <c r="L97">
        <f t="shared" si="15"/>
        <v>0</v>
      </c>
      <c r="M97">
        <f t="shared" si="16"/>
        <v>0</v>
      </c>
      <c r="N97">
        <f t="shared" si="17"/>
        <v>0</v>
      </c>
      <c r="O97">
        <f t="shared" si="18"/>
        <v>0</v>
      </c>
      <c r="P97">
        <f t="shared" si="19"/>
        <v>0</v>
      </c>
      <c r="Q97">
        <f t="shared" si="20"/>
        <v>0</v>
      </c>
      <c r="R97">
        <f t="shared" si="21"/>
        <v>1</v>
      </c>
      <c r="S97">
        <f t="shared" si="22"/>
        <v>0</v>
      </c>
      <c r="T97">
        <f t="shared" si="23"/>
        <v>0</v>
      </c>
      <c r="U97">
        <f t="shared" si="24"/>
        <v>1</v>
      </c>
    </row>
    <row r="98" spans="1:21">
      <c r="A98">
        <f t="shared" si="13"/>
        <v>1</v>
      </c>
      <c r="B98" s="5">
        <v>93</v>
      </c>
      <c r="C98" s="9"/>
      <c r="D98" s="8"/>
      <c r="E98" s="8"/>
      <c r="F98" s="8"/>
      <c r="G98" s="8"/>
      <c r="H98" s="8"/>
      <c r="I98" s="58" t="str">
        <f t="shared" si="14"/>
        <v/>
      </c>
      <c r="L98">
        <f t="shared" si="15"/>
        <v>0</v>
      </c>
      <c r="M98">
        <f t="shared" si="16"/>
        <v>0</v>
      </c>
      <c r="N98">
        <f t="shared" si="17"/>
        <v>0</v>
      </c>
      <c r="O98">
        <f t="shared" si="18"/>
        <v>0</v>
      </c>
      <c r="P98">
        <f t="shared" si="19"/>
        <v>0</v>
      </c>
      <c r="Q98">
        <f t="shared" si="20"/>
        <v>0</v>
      </c>
      <c r="R98">
        <f t="shared" si="21"/>
        <v>1</v>
      </c>
      <c r="S98">
        <f t="shared" si="22"/>
        <v>0</v>
      </c>
      <c r="T98">
        <f t="shared" si="23"/>
        <v>0</v>
      </c>
      <c r="U98">
        <f t="shared" si="24"/>
        <v>1</v>
      </c>
    </row>
    <row r="99" spans="1:21">
      <c r="A99">
        <f t="shared" si="13"/>
        <v>1</v>
      </c>
      <c r="B99" s="5">
        <v>94</v>
      </c>
      <c r="C99" s="9"/>
      <c r="D99" s="8"/>
      <c r="E99" s="8"/>
      <c r="F99" s="8"/>
      <c r="G99" s="8"/>
      <c r="H99" s="8"/>
      <c r="I99" s="58" t="str">
        <f t="shared" si="14"/>
        <v/>
      </c>
      <c r="L99">
        <f t="shared" si="15"/>
        <v>0</v>
      </c>
      <c r="M99">
        <f t="shared" si="16"/>
        <v>0</v>
      </c>
      <c r="N99">
        <f t="shared" si="17"/>
        <v>0</v>
      </c>
      <c r="O99">
        <f t="shared" si="18"/>
        <v>0</v>
      </c>
      <c r="P99">
        <f t="shared" si="19"/>
        <v>0</v>
      </c>
      <c r="Q99">
        <f t="shared" si="20"/>
        <v>0</v>
      </c>
      <c r="R99">
        <f t="shared" si="21"/>
        <v>1</v>
      </c>
      <c r="S99">
        <f t="shared" si="22"/>
        <v>0</v>
      </c>
      <c r="T99">
        <f t="shared" si="23"/>
        <v>0</v>
      </c>
      <c r="U99">
        <f t="shared" si="24"/>
        <v>1</v>
      </c>
    </row>
    <row r="100" spans="1:21">
      <c r="A100">
        <f t="shared" si="13"/>
        <v>1</v>
      </c>
      <c r="B100" s="5">
        <v>95</v>
      </c>
      <c r="C100" s="9"/>
      <c r="D100" s="8"/>
      <c r="E100" s="8"/>
      <c r="F100" s="8"/>
      <c r="G100" s="8"/>
      <c r="H100" s="8"/>
      <c r="I100" s="58" t="str">
        <f t="shared" si="14"/>
        <v/>
      </c>
      <c r="L100">
        <f t="shared" si="15"/>
        <v>0</v>
      </c>
      <c r="M100">
        <f t="shared" si="16"/>
        <v>0</v>
      </c>
      <c r="N100">
        <f t="shared" si="17"/>
        <v>0</v>
      </c>
      <c r="O100">
        <f t="shared" si="18"/>
        <v>0</v>
      </c>
      <c r="P100">
        <f t="shared" si="19"/>
        <v>0</v>
      </c>
      <c r="Q100">
        <f t="shared" si="20"/>
        <v>0</v>
      </c>
      <c r="R100">
        <f t="shared" si="21"/>
        <v>1</v>
      </c>
      <c r="S100">
        <f t="shared" si="22"/>
        <v>0</v>
      </c>
      <c r="T100">
        <f t="shared" si="23"/>
        <v>0</v>
      </c>
      <c r="U100">
        <f t="shared" si="24"/>
        <v>1</v>
      </c>
    </row>
    <row r="101" spans="1:21">
      <c r="A101">
        <f t="shared" si="13"/>
        <v>1</v>
      </c>
      <c r="B101" s="5">
        <v>96</v>
      </c>
      <c r="C101" s="9"/>
      <c r="D101" s="8"/>
      <c r="E101" s="8"/>
      <c r="F101" s="8"/>
      <c r="G101" s="8"/>
      <c r="H101" s="8"/>
      <c r="I101" s="58" t="str">
        <f t="shared" si="14"/>
        <v/>
      </c>
      <c r="L101">
        <f t="shared" si="15"/>
        <v>0</v>
      </c>
      <c r="M101">
        <f t="shared" si="16"/>
        <v>0</v>
      </c>
      <c r="N101">
        <f t="shared" si="17"/>
        <v>0</v>
      </c>
      <c r="O101">
        <f t="shared" si="18"/>
        <v>0</v>
      </c>
      <c r="P101">
        <f t="shared" si="19"/>
        <v>0</v>
      </c>
      <c r="Q101">
        <f t="shared" si="20"/>
        <v>0</v>
      </c>
      <c r="R101">
        <f t="shared" si="21"/>
        <v>1</v>
      </c>
      <c r="S101">
        <f t="shared" si="22"/>
        <v>0</v>
      </c>
      <c r="T101">
        <f t="shared" si="23"/>
        <v>0</v>
      </c>
      <c r="U101">
        <f t="shared" si="24"/>
        <v>1</v>
      </c>
    </row>
    <row r="102" spans="1:21">
      <c r="A102">
        <f t="shared" si="13"/>
        <v>1</v>
      </c>
      <c r="B102" s="5">
        <v>97</v>
      </c>
      <c r="C102" s="9"/>
      <c r="D102" s="8"/>
      <c r="E102" s="8"/>
      <c r="F102" s="8"/>
      <c r="G102" s="8"/>
      <c r="H102" s="8"/>
      <c r="I102" s="58" t="str">
        <f t="shared" si="14"/>
        <v/>
      </c>
      <c r="L102">
        <f t="shared" si="15"/>
        <v>0</v>
      </c>
      <c r="M102">
        <f t="shared" si="16"/>
        <v>0</v>
      </c>
      <c r="N102">
        <f t="shared" si="17"/>
        <v>0</v>
      </c>
      <c r="O102">
        <f t="shared" si="18"/>
        <v>0</v>
      </c>
      <c r="P102">
        <f t="shared" si="19"/>
        <v>0</v>
      </c>
      <c r="Q102">
        <f t="shared" si="20"/>
        <v>0</v>
      </c>
      <c r="R102">
        <f t="shared" si="21"/>
        <v>1</v>
      </c>
      <c r="S102">
        <f t="shared" si="22"/>
        <v>0</v>
      </c>
      <c r="T102">
        <f t="shared" si="23"/>
        <v>0</v>
      </c>
      <c r="U102">
        <f t="shared" si="24"/>
        <v>1</v>
      </c>
    </row>
    <row r="103" spans="1:21">
      <c r="A103">
        <f t="shared" si="13"/>
        <v>1</v>
      </c>
      <c r="B103" s="5">
        <v>98</v>
      </c>
      <c r="C103" s="9"/>
      <c r="D103" s="8"/>
      <c r="E103" s="8"/>
      <c r="F103" s="8"/>
      <c r="G103" s="8"/>
      <c r="H103" s="8"/>
      <c r="I103" s="58" t="str">
        <f t="shared" si="14"/>
        <v/>
      </c>
      <c r="L103">
        <f t="shared" si="15"/>
        <v>0</v>
      </c>
      <c r="M103">
        <f t="shared" si="16"/>
        <v>0</v>
      </c>
      <c r="N103">
        <f t="shared" si="17"/>
        <v>0</v>
      </c>
      <c r="O103">
        <f t="shared" si="18"/>
        <v>0</v>
      </c>
      <c r="P103">
        <f t="shared" si="19"/>
        <v>0</v>
      </c>
      <c r="Q103">
        <f t="shared" si="20"/>
        <v>0</v>
      </c>
      <c r="R103">
        <f t="shared" si="21"/>
        <v>1</v>
      </c>
      <c r="S103">
        <f t="shared" si="22"/>
        <v>0</v>
      </c>
      <c r="T103">
        <f t="shared" si="23"/>
        <v>0</v>
      </c>
      <c r="U103">
        <f t="shared" si="24"/>
        <v>1</v>
      </c>
    </row>
    <row r="104" spans="1:21">
      <c r="A104">
        <f t="shared" si="13"/>
        <v>1</v>
      </c>
      <c r="B104" s="5">
        <v>99</v>
      </c>
      <c r="C104" s="9"/>
      <c r="D104" s="8"/>
      <c r="E104" s="8"/>
      <c r="F104" s="8"/>
      <c r="G104" s="8"/>
      <c r="H104" s="8"/>
      <c r="I104" s="58" t="str">
        <f t="shared" si="14"/>
        <v/>
      </c>
      <c r="L104">
        <f t="shared" si="15"/>
        <v>0</v>
      </c>
      <c r="M104">
        <f t="shared" si="16"/>
        <v>0</v>
      </c>
      <c r="N104">
        <f t="shared" si="17"/>
        <v>0</v>
      </c>
      <c r="O104">
        <f t="shared" si="18"/>
        <v>0</v>
      </c>
      <c r="P104">
        <f t="shared" si="19"/>
        <v>0</v>
      </c>
      <c r="Q104">
        <f t="shared" si="20"/>
        <v>0</v>
      </c>
      <c r="R104">
        <f t="shared" si="21"/>
        <v>1</v>
      </c>
      <c r="S104">
        <f t="shared" si="22"/>
        <v>0</v>
      </c>
      <c r="T104">
        <f t="shared" si="23"/>
        <v>0</v>
      </c>
      <c r="U104">
        <f t="shared" si="24"/>
        <v>1</v>
      </c>
    </row>
    <row r="105" spans="1:21">
      <c r="A105">
        <f t="shared" si="13"/>
        <v>1</v>
      </c>
      <c r="B105" s="5">
        <v>100</v>
      </c>
      <c r="C105" s="9"/>
      <c r="D105" s="8"/>
      <c r="E105" s="8"/>
      <c r="F105" s="8"/>
      <c r="G105" s="8"/>
      <c r="H105" s="8"/>
      <c r="I105" s="58" t="str">
        <f t="shared" si="14"/>
        <v/>
      </c>
      <c r="L105">
        <f t="shared" si="15"/>
        <v>0</v>
      </c>
      <c r="M105">
        <f t="shared" si="16"/>
        <v>0</v>
      </c>
      <c r="N105">
        <f t="shared" si="17"/>
        <v>0</v>
      </c>
      <c r="O105">
        <f t="shared" si="18"/>
        <v>0</v>
      </c>
      <c r="P105">
        <f t="shared" si="19"/>
        <v>0</v>
      </c>
      <c r="Q105">
        <f t="shared" si="20"/>
        <v>0</v>
      </c>
      <c r="R105">
        <f t="shared" si="21"/>
        <v>1</v>
      </c>
      <c r="S105">
        <f t="shared" si="22"/>
        <v>0</v>
      </c>
      <c r="T105">
        <f t="shared" si="23"/>
        <v>0</v>
      </c>
      <c r="U105">
        <f t="shared" si="24"/>
        <v>1</v>
      </c>
    </row>
    <row r="106" spans="1:21">
      <c r="A106">
        <f t="shared" si="13"/>
        <v>1</v>
      </c>
      <c r="B106" s="5">
        <v>101</v>
      </c>
      <c r="C106" s="9"/>
      <c r="D106" s="8"/>
      <c r="E106" s="8"/>
      <c r="F106" s="8"/>
      <c r="G106" s="8"/>
      <c r="H106" s="8"/>
      <c r="L106">
        <f t="shared" ref="L106:L169" si="25">LEN(C106)</f>
        <v>0</v>
      </c>
      <c r="M106">
        <f t="shared" ref="M106:M169" si="26">LEN(D106)</f>
        <v>0</v>
      </c>
      <c r="N106">
        <f t="shared" ref="N106:N169" si="27">LEN(E106)</f>
        <v>0</v>
      </c>
      <c r="O106">
        <f t="shared" ref="O106:O169" si="28">LEN(F106)</f>
        <v>0</v>
      </c>
      <c r="P106">
        <f t="shared" ref="P106:P169" si="29">IF(OR(C106="ответственный организатор по ОО",C106="ответственный по параллели/предмету",C106="технический специалист",C106="организатор в аудитории"),1,LEN(G106))</f>
        <v>0</v>
      </c>
      <c r="Q106">
        <f t="shared" ref="Q106:Q169" si="30">IF(OR(C106="ответственный организатор по ОО",C106="ответственный по параллели/предмету",C106="технический специалист",C106="организатор в аудитории"),1,LEN(H106))</f>
        <v>0</v>
      </c>
      <c r="R106">
        <f t="shared" ref="R106:R169" si="31">IF(SUM(L106:Q106)=0,1,0)</f>
        <v>1</v>
      </c>
      <c r="S106">
        <f t="shared" ref="S106:S169" si="32">IF(OR(C106=$AQ$4,C106=$AQ$7),IF(PRODUCT(L106:Q106)&gt;0,1,0),IF(PRODUCT(L106:P106)&gt;0,1,0))</f>
        <v>0</v>
      </c>
      <c r="T106">
        <f t="shared" ref="T106:T169" si="33">SUM(L106:P106)</f>
        <v>0</v>
      </c>
      <c r="U106">
        <f t="shared" ref="U106:U169" si="34">IF(AND(C106&lt;&gt;$AQ$4,C106&lt;&gt;$AQ$7),IF(LEN(G106)+LEN(H106)&lt;&gt;0,0,1),1)</f>
        <v>1</v>
      </c>
    </row>
    <row r="107" spans="1:21">
      <c r="A107">
        <f t="shared" si="13"/>
        <v>1</v>
      </c>
      <c r="B107" s="5">
        <v>102</v>
      </c>
      <c r="C107" s="9"/>
      <c r="D107" s="8"/>
      <c r="E107" s="8"/>
      <c r="F107" s="8"/>
      <c r="G107" s="8"/>
      <c r="H107" s="8"/>
      <c r="L107">
        <f t="shared" si="25"/>
        <v>0</v>
      </c>
      <c r="M107">
        <f t="shared" si="26"/>
        <v>0</v>
      </c>
      <c r="N107">
        <f t="shared" si="27"/>
        <v>0</v>
      </c>
      <c r="O107">
        <f t="shared" si="28"/>
        <v>0</v>
      </c>
      <c r="P107">
        <f t="shared" si="29"/>
        <v>0</v>
      </c>
      <c r="Q107">
        <f t="shared" si="30"/>
        <v>0</v>
      </c>
      <c r="R107">
        <f t="shared" si="31"/>
        <v>1</v>
      </c>
      <c r="S107">
        <f t="shared" si="32"/>
        <v>0</v>
      </c>
      <c r="T107">
        <f t="shared" si="33"/>
        <v>0</v>
      </c>
      <c r="U107">
        <f t="shared" si="34"/>
        <v>1</v>
      </c>
    </row>
    <row r="108" spans="1:21">
      <c r="A108">
        <f t="shared" si="13"/>
        <v>1</v>
      </c>
      <c r="B108" s="5">
        <v>103</v>
      </c>
      <c r="C108" s="9"/>
      <c r="D108" s="8"/>
      <c r="E108" s="8"/>
      <c r="F108" s="8"/>
      <c r="G108" s="8"/>
      <c r="H108" s="8"/>
      <c r="L108">
        <f t="shared" si="25"/>
        <v>0</v>
      </c>
      <c r="M108">
        <f t="shared" si="26"/>
        <v>0</v>
      </c>
      <c r="N108">
        <f t="shared" si="27"/>
        <v>0</v>
      </c>
      <c r="O108">
        <f t="shared" si="28"/>
        <v>0</v>
      </c>
      <c r="P108">
        <f t="shared" si="29"/>
        <v>0</v>
      </c>
      <c r="Q108">
        <f t="shared" si="30"/>
        <v>0</v>
      </c>
      <c r="R108">
        <f t="shared" si="31"/>
        <v>1</v>
      </c>
      <c r="S108">
        <f t="shared" si="32"/>
        <v>0</v>
      </c>
      <c r="T108">
        <f t="shared" si="33"/>
        <v>0</v>
      </c>
      <c r="U108">
        <f t="shared" si="34"/>
        <v>1</v>
      </c>
    </row>
    <row r="109" spans="1:21">
      <c r="A109">
        <f t="shared" si="13"/>
        <v>1</v>
      </c>
      <c r="B109" s="5">
        <v>104</v>
      </c>
      <c r="C109" s="9"/>
      <c r="D109" s="8"/>
      <c r="E109" s="8"/>
      <c r="F109" s="8"/>
      <c r="G109" s="8"/>
      <c r="H109" s="8"/>
      <c r="L109">
        <f t="shared" si="25"/>
        <v>0</v>
      </c>
      <c r="M109">
        <f t="shared" si="26"/>
        <v>0</v>
      </c>
      <c r="N109">
        <f t="shared" si="27"/>
        <v>0</v>
      </c>
      <c r="O109">
        <f t="shared" si="28"/>
        <v>0</v>
      </c>
      <c r="P109">
        <f t="shared" si="29"/>
        <v>0</v>
      </c>
      <c r="Q109">
        <f t="shared" si="30"/>
        <v>0</v>
      </c>
      <c r="R109">
        <f t="shared" si="31"/>
        <v>1</v>
      </c>
      <c r="S109">
        <f t="shared" si="32"/>
        <v>0</v>
      </c>
      <c r="T109">
        <f t="shared" si="33"/>
        <v>0</v>
      </c>
      <c r="U109">
        <f t="shared" si="34"/>
        <v>1</v>
      </c>
    </row>
    <row r="110" spans="1:21">
      <c r="A110">
        <f t="shared" si="13"/>
        <v>1</v>
      </c>
      <c r="B110" s="5">
        <v>105</v>
      </c>
      <c r="C110" s="9"/>
      <c r="D110" s="8"/>
      <c r="E110" s="8"/>
      <c r="F110" s="8"/>
      <c r="G110" s="8"/>
      <c r="H110" s="8"/>
      <c r="L110">
        <f t="shared" si="25"/>
        <v>0</v>
      </c>
      <c r="M110">
        <f t="shared" si="26"/>
        <v>0</v>
      </c>
      <c r="N110">
        <f t="shared" si="27"/>
        <v>0</v>
      </c>
      <c r="O110">
        <f t="shared" si="28"/>
        <v>0</v>
      </c>
      <c r="P110">
        <f t="shared" si="29"/>
        <v>0</v>
      </c>
      <c r="Q110">
        <f t="shared" si="30"/>
        <v>0</v>
      </c>
      <c r="R110">
        <f t="shared" si="31"/>
        <v>1</v>
      </c>
      <c r="S110">
        <f t="shared" si="32"/>
        <v>0</v>
      </c>
      <c r="T110">
        <f t="shared" si="33"/>
        <v>0</v>
      </c>
      <c r="U110">
        <f t="shared" si="34"/>
        <v>1</v>
      </c>
    </row>
    <row r="111" spans="1:21">
      <c r="A111">
        <f t="shared" si="13"/>
        <v>1</v>
      </c>
      <c r="B111" s="5">
        <v>106</v>
      </c>
      <c r="C111" s="9"/>
      <c r="D111" s="8"/>
      <c r="E111" s="8"/>
      <c r="F111" s="8"/>
      <c r="G111" s="8"/>
      <c r="H111" s="8"/>
      <c r="L111">
        <f t="shared" si="25"/>
        <v>0</v>
      </c>
      <c r="M111">
        <f t="shared" si="26"/>
        <v>0</v>
      </c>
      <c r="N111">
        <f t="shared" si="27"/>
        <v>0</v>
      </c>
      <c r="O111">
        <f t="shared" si="28"/>
        <v>0</v>
      </c>
      <c r="P111">
        <f t="shared" si="29"/>
        <v>0</v>
      </c>
      <c r="Q111">
        <f t="shared" si="30"/>
        <v>0</v>
      </c>
      <c r="R111">
        <f t="shared" si="31"/>
        <v>1</v>
      </c>
      <c r="S111">
        <f t="shared" si="32"/>
        <v>0</v>
      </c>
      <c r="T111">
        <f t="shared" si="33"/>
        <v>0</v>
      </c>
      <c r="U111">
        <f t="shared" si="34"/>
        <v>1</v>
      </c>
    </row>
    <row r="112" spans="1:21">
      <c r="A112">
        <f t="shared" si="13"/>
        <v>1</v>
      </c>
      <c r="B112" s="5">
        <v>107</v>
      </c>
      <c r="C112" s="9"/>
      <c r="D112" s="8"/>
      <c r="E112" s="8"/>
      <c r="F112" s="8"/>
      <c r="G112" s="8"/>
      <c r="H112" s="8"/>
      <c r="L112">
        <f t="shared" si="25"/>
        <v>0</v>
      </c>
      <c r="M112">
        <f t="shared" si="26"/>
        <v>0</v>
      </c>
      <c r="N112">
        <f t="shared" si="27"/>
        <v>0</v>
      </c>
      <c r="O112">
        <f t="shared" si="28"/>
        <v>0</v>
      </c>
      <c r="P112">
        <f t="shared" si="29"/>
        <v>0</v>
      </c>
      <c r="Q112">
        <f t="shared" si="30"/>
        <v>0</v>
      </c>
      <c r="R112">
        <f t="shared" si="31"/>
        <v>1</v>
      </c>
      <c r="S112">
        <f t="shared" si="32"/>
        <v>0</v>
      </c>
      <c r="T112">
        <f t="shared" si="33"/>
        <v>0</v>
      </c>
      <c r="U112">
        <f t="shared" si="34"/>
        <v>1</v>
      </c>
    </row>
    <row r="113" spans="1:21">
      <c r="A113">
        <f t="shared" si="13"/>
        <v>1</v>
      </c>
      <c r="B113" s="5">
        <v>108</v>
      </c>
      <c r="C113" s="9"/>
      <c r="D113" s="8"/>
      <c r="E113" s="8"/>
      <c r="F113" s="8"/>
      <c r="G113" s="8"/>
      <c r="H113" s="8"/>
      <c r="L113">
        <f t="shared" si="25"/>
        <v>0</v>
      </c>
      <c r="M113">
        <f t="shared" si="26"/>
        <v>0</v>
      </c>
      <c r="N113">
        <f t="shared" si="27"/>
        <v>0</v>
      </c>
      <c r="O113">
        <f t="shared" si="28"/>
        <v>0</v>
      </c>
      <c r="P113">
        <f t="shared" si="29"/>
        <v>0</v>
      </c>
      <c r="Q113">
        <f t="shared" si="30"/>
        <v>0</v>
      </c>
      <c r="R113">
        <f t="shared" si="31"/>
        <v>1</v>
      </c>
      <c r="S113">
        <f t="shared" si="32"/>
        <v>0</v>
      </c>
      <c r="T113">
        <f t="shared" si="33"/>
        <v>0</v>
      </c>
      <c r="U113">
        <f t="shared" si="34"/>
        <v>1</v>
      </c>
    </row>
    <row r="114" spans="1:21">
      <c r="A114">
        <f t="shared" si="13"/>
        <v>1</v>
      </c>
      <c r="B114" s="5">
        <v>109</v>
      </c>
      <c r="C114" s="9"/>
      <c r="D114" s="8"/>
      <c r="E114" s="8"/>
      <c r="F114" s="8"/>
      <c r="G114" s="8"/>
      <c r="H114" s="8"/>
      <c r="L114">
        <f t="shared" si="25"/>
        <v>0</v>
      </c>
      <c r="M114">
        <f t="shared" si="26"/>
        <v>0</v>
      </c>
      <c r="N114">
        <f t="shared" si="27"/>
        <v>0</v>
      </c>
      <c r="O114">
        <f t="shared" si="28"/>
        <v>0</v>
      </c>
      <c r="P114">
        <f t="shared" si="29"/>
        <v>0</v>
      </c>
      <c r="Q114">
        <f t="shared" si="30"/>
        <v>0</v>
      </c>
      <c r="R114">
        <f t="shared" si="31"/>
        <v>1</v>
      </c>
      <c r="S114">
        <f t="shared" si="32"/>
        <v>0</v>
      </c>
      <c r="T114">
        <f t="shared" si="33"/>
        <v>0</v>
      </c>
      <c r="U114">
        <f t="shared" si="34"/>
        <v>1</v>
      </c>
    </row>
    <row r="115" spans="1:21">
      <c r="A115">
        <f t="shared" si="13"/>
        <v>1</v>
      </c>
      <c r="B115" s="5">
        <v>110</v>
      </c>
      <c r="C115" s="9"/>
      <c r="D115" s="8"/>
      <c r="E115" s="8"/>
      <c r="F115" s="8"/>
      <c r="G115" s="8"/>
      <c r="H115" s="8"/>
      <c r="L115">
        <f t="shared" si="25"/>
        <v>0</v>
      </c>
      <c r="M115">
        <f t="shared" si="26"/>
        <v>0</v>
      </c>
      <c r="N115">
        <f t="shared" si="27"/>
        <v>0</v>
      </c>
      <c r="O115">
        <f t="shared" si="28"/>
        <v>0</v>
      </c>
      <c r="P115">
        <f t="shared" si="29"/>
        <v>0</v>
      </c>
      <c r="Q115">
        <f t="shared" si="30"/>
        <v>0</v>
      </c>
      <c r="R115">
        <f t="shared" si="31"/>
        <v>1</v>
      </c>
      <c r="S115">
        <f t="shared" si="32"/>
        <v>0</v>
      </c>
      <c r="T115">
        <f t="shared" si="33"/>
        <v>0</v>
      </c>
      <c r="U115">
        <f t="shared" si="34"/>
        <v>1</v>
      </c>
    </row>
    <row r="116" spans="1:21">
      <c r="A116">
        <f t="shared" si="13"/>
        <v>1</v>
      </c>
      <c r="B116" s="5">
        <v>111</v>
      </c>
      <c r="C116" s="9"/>
      <c r="D116" s="8"/>
      <c r="E116" s="8"/>
      <c r="F116" s="8"/>
      <c r="G116" s="8"/>
      <c r="H116" s="8"/>
      <c r="L116">
        <f t="shared" si="25"/>
        <v>0</v>
      </c>
      <c r="M116">
        <f t="shared" si="26"/>
        <v>0</v>
      </c>
      <c r="N116">
        <f t="shared" si="27"/>
        <v>0</v>
      </c>
      <c r="O116">
        <f t="shared" si="28"/>
        <v>0</v>
      </c>
      <c r="P116">
        <f t="shared" si="29"/>
        <v>0</v>
      </c>
      <c r="Q116">
        <f t="shared" si="30"/>
        <v>0</v>
      </c>
      <c r="R116">
        <f t="shared" si="31"/>
        <v>1</v>
      </c>
      <c r="S116">
        <f t="shared" si="32"/>
        <v>0</v>
      </c>
      <c r="T116">
        <f t="shared" si="33"/>
        <v>0</v>
      </c>
      <c r="U116">
        <f t="shared" si="34"/>
        <v>1</v>
      </c>
    </row>
    <row r="117" spans="1:21">
      <c r="A117">
        <f t="shared" si="13"/>
        <v>1</v>
      </c>
      <c r="B117" s="5">
        <v>112</v>
      </c>
      <c r="C117" s="9"/>
      <c r="D117" s="8"/>
      <c r="E117" s="8"/>
      <c r="F117" s="8"/>
      <c r="G117" s="8"/>
      <c r="H117" s="8"/>
      <c r="L117">
        <f t="shared" si="25"/>
        <v>0</v>
      </c>
      <c r="M117">
        <f t="shared" si="26"/>
        <v>0</v>
      </c>
      <c r="N117">
        <f t="shared" si="27"/>
        <v>0</v>
      </c>
      <c r="O117">
        <f t="shared" si="28"/>
        <v>0</v>
      </c>
      <c r="P117">
        <f t="shared" si="29"/>
        <v>0</v>
      </c>
      <c r="Q117">
        <f t="shared" si="30"/>
        <v>0</v>
      </c>
      <c r="R117">
        <f t="shared" si="31"/>
        <v>1</v>
      </c>
      <c r="S117">
        <f t="shared" si="32"/>
        <v>0</v>
      </c>
      <c r="T117">
        <f t="shared" si="33"/>
        <v>0</v>
      </c>
      <c r="U117">
        <f t="shared" si="34"/>
        <v>1</v>
      </c>
    </row>
    <row r="118" spans="1:21">
      <c r="A118">
        <f t="shared" si="13"/>
        <v>1</v>
      </c>
      <c r="B118" s="5">
        <v>113</v>
      </c>
      <c r="C118" s="9"/>
      <c r="D118" s="8"/>
      <c r="E118" s="8"/>
      <c r="F118" s="8"/>
      <c r="G118" s="8"/>
      <c r="H118" s="8"/>
      <c r="L118">
        <f t="shared" si="25"/>
        <v>0</v>
      </c>
      <c r="M118">
        <f t="shared" si="26"/>
        <v>0</v>
      </c>
      <c r="N118">
        <f t="shared" si="27"/>
        <v>0</v>
      </c>
      <c r="O118">
        <f t="shared" si="28"/>
        <v>0</v>
      </c>
      <c r="P118">
        <f t="shared" si="29"/>
        <v>0</v>
      </c>
      <c r="Q118">
        <f t="shared" si="30"/>
        <v>0</v>
      </c>
      <c r="R118">
        <f t="shared" si="31"/>
        <v>1</v>
      </c>
      <c r="S118">
        <f t="shared" si="32"/>
        <v>0</v>
      </c>
      <c r="T118">
        <f t="shared" si="33"/>
        <v>0</v>
      </c>
      <c r="U118">
        <f t="shared" si="34"/>
        <v>1</v>
      </c>
    </row>
    <row r="119" spans="1:21">
      <c r="A119">
        <f t="shared" si="13"/>
        <v>1</v>
      </c>
      <c r="B119" s="5">
        <v>114</v>
      </c>
      <c r="C119" s="9"/>
      <c r="D119" s="8"/>
      <c r="E119" s="8"/>
      <c r="F119" s="8"/>
      <c r="G119" s="8"/>
      <c r="H119" s="8"/>
      <c r="L119">
        <f t="shared" si="25"/>
        <v>0</v>
      </c>
      <c r="M119">
        <f t="shared" si="26"/>
        <v>0</v>
      </c>
      <c r="N119">
        <f t="shared" si="27"/>
        <v>0</v>
      </c>
      <c r="O119">
        <f t="shared" si="28"/>
        <v>0</v>
      </c>
      <c r="P119">
        <f t="shared" si="29"/>
        <v>0</v>
      </c>
      <c r="Q119">
        <f t="shared" si="30"/>
        <v>0</v>
      </c>
      <c r="R119">
        <f t="shared" si="31"/>
        <v>1</v>
      </c>
      <c r="S119">
        <f t="shared" si="32"/>
        <v>0</v>
      </c>
      <c r="T119">
        <f t="shared" si="33"/>
        <v>0</v>
      </c>
      <c r="U119">
        <f t="shared" si="34"/>
        <v>1</v>
      </c>
    </row>
    <row r="120" spans="1:21">
      <c r="A120">
        <f t="shared" si="13"/>
        <v>1</v>
      </c>
      <c r="B120" s="5">
        <v>115</v>
      </c>
      <c r="C120" s="9"/>
      <c r="D120" s="8"/>
      <c r="E120" s="8"/>
      <c r="F120" s="8"/>
      <c r="G120" s="8"/>
      <c r="H120" s="8"/>
      <c r="L120">
        <f t="shared" si="25"/>
        <v>0</v>
      </c>
      <c r="M120">
        <f t="shared" si="26"/>
        <v>0</v>
      </c>
      <c r="N120">
        <f t="shared" si="27"/>
        <v>0</v>
      </c>
      <c r="O120">
        <f t="shared" si="28"/>
        <v>0</v>
      </c>
      <c r="P120">
        <f t="shared" si="29"/>
        <v>0</v>
      </c>
      <c r="Q120">
        <f t="shared" si="30"/>
        <v>0</v>
      </c>
      <c r="R120">
        <f t="shared" si="31"/>
        <v>1</v>
      </c>
      <c r="S120">
        <f t="shared" si="32"/>
        <v>0</v>
      </c>
      <c r="T120">
        <f t="shared" si="33"/>
        <v>0</v>
      </c>
      <c r="U120">
        <f t="shared" si="34"/>
        <v>1</v>
      </c>
    </row>
    <row r="121" spans="1:21">
      <c r="A121">
        <f t="shared" si="13"/>
        <v>1</v>
      </c>
      <c r="B121" s="5">
        <v>116</v>
      </c>
      <c r="C121" s="9"/>
      <c r="D121" s="8"/>
      <c r="E121" s="8"/>
      <c r="F121" s="8"/>
      <c r="G121" s="8"/>
      <c r="H121" s="8"/>
      <c r="L121">
        <f t="shared" si="25"/>
        <v>0</v>
      </c>
      <c r="M121">
        <f t="shared" si="26"/>
        <v>0</v>
      </c>
      <c r="N121">
        <f t="shared" si="27"/>
        <v>0</v>
      </c>
      <c r="O121">
        <f t="shared" si="28"/>
        <v>0</v>
      </c>
      <c r="P121">
        <f t="shared" si="29"/>
        <v>0</v>
      </c>
      <c r="Q121">
        <f t="shared" si="30"/>
        <v>0</v>
      </c>
      <c r="R121">
        <f t="shared" si="31"/>
        <v>1</v>
      </c>
      <c r="S121">
        <f t="shared" si="32"/>
        <v>0</v>
      </c>
      <c r="T121">
        <f t="shared" si="33"/>
        <v>0</v>
      </c>
      <c r="U121">
        <f t="shared" si="34"/>
        <v>1</v>
      </c>
    </row>
    <row r="122" spans="1:21">
      <c r="A122">
        <f t="shared" si="13"/>
        <v>1</v>
      </c>
      <c r="B122" s="5">
        <v>117</v>
      </c>
      <c r="C122" s="9"/>
      <c r="D122" s="8"/>
      <c r="E122" s="8"/>
      <c r="F122" s="8"/>
      <c r="G122" s="8"/>
      <c r="H122" s="8"/>
      <c r="L122">
        <f t="shared" si="25"/>
        <v>0</v>
      </c>
      <c r="M122">
        <f t="shared" si="26"/>
        <v>0</v>
      </c>
      <c r="N122">
        <f t="shared" si="27"/>
        <v>0</v>
      </c>
      <c r="O122">
        <f t="shared" si="28"/>
        <v>0</v>
      </c>
      <c r="P122">
        <f t="shared" si="29"/>
        <v>0</v>
      </c>
      <c r="Q122">
        <f t="shared" si="30"/>
        <v>0</v>
      </c>
      <c r="R122">
        <f t="shared" si="31"/>
        <v>1</v>
      </c>
      <c r="S122">
        <f t="shared" si="32"/>
        <v>0</v>
      </c>
      <c r="T122">
        <f t="shared" si="33"/>
        <v>0</v>
      </c>
      <c r="U122">
        <f t="shared" si="34"/>
        <v>1</v>
      </c>
    </row>
    <row r="123" spans="1:21">
      <c r="A123">
        <f t="shared" si="13"/>
        <v>1</v>
      </c>
      <c r="B123" s="5">
        <v>118</v>
      </c>
      <c r="C123" s="9"/>
      <c r="D123" s="8"/>
      <c r="E123" s="8"/>
      <c r="F123" s="8"/>
      <c r="G123" s="8"/>
      <c r="H123" s="8"/>
      <c r="L123">
        <f t="shared" si="25"/>
        <v>0</v>
      </c>
      <c r="M123">
        <f t="shared" si="26"/>
        <v>0</v>
      </c>
      <c r="N123">
        <f t="shared" si="27"/>
        <v>0</v>
      </c>
      <c r="O123">
        <f t="shared" si="28"/>
        <v>0</v>
      </c>
      <c r="P123">
        <f t="shared" si="29"/>
        <v>0</v>
      </c>
      <c r="Q123">
        <f t="shared" si="30"/>
        <v>0</v>
      </c>
      <c r="R123">
        <f t="shared" si="31"/>
        <v>1</v>
      </c>
      <c r="S123">
        <f t="shared" si="32"/>
        <v>0</v>
      </c>
      <c r="T123">
        <f t="shared" si="33"/>
        <v>0</v>
      </c>
      <c r="U123">
        <f t="shared" si="34"/>
        <v>1</v>
      </c>
    </row>
    <row r="124" spans="1:21">
      <c r="A124">
        <f t="shared" si="13"/>
        <v>1</v>
      </c>
      <c r="B124" s="5">
        <v>119</v>
      </c>
      <c r="C124" s="9"/>
      <c r="D124" s="8"/>
      <c r="E124" s="8"/>
      <c r="F124" s="8"/>
      <c r="G124" s="8"/>
      <c r="H124" s="8"/>
      <c r="L124">
        <f t="shared" si="25"/>
        <v>0</v>
      </c>
      <c r="M124">
        <f t="shared" si="26"/>
        <v>0</v>
      </c>
      <c r="N124">
        <f t="shared" si="27"/>
        <v>0</v>
      </c>
      <c r="O124">
        <f t="shared" si="28"/>
        <v>0</v>
      </c>
      <c r="P124">
        <f t="shared" si="29"/>
        <v>0</v>
      </c>
      <c r="Q124">
        <f t="shared" si="30"/>
        <v>0</v>
      </c>
      <c r="R124">
        <f t="shared" si="31"/>
        <v>1</v>
      </c>
      <c r="S124">
        <f t="shared" si="32"/>
        <v>0</v>
      </c>
      <c r="T124">
        <f t="shared" si="33"/>
        <v>0</v>
      </c>
      <c r="U124">
        <f t="shared" si="34"/>
        <v>1</v>
      </c>
    </row>
    <row r="125" spans="1:21">
      <c r="A125">
        <f t="shared" si="13"/>
        <v>1</v>
      </c>
      <c r="B125" s="5">
        <v>120</v>
      </c>
      <c r="C125" s="9"/>
      <c r="D125" s="8"/>
      <c r="E125" s="8"/>
      <c r="F125" s="8"/>
      <c r="G125" s="8"/>
      <c r="H125" s="8"/>
      <c r="L125">
        <f t="shared" si="25"/>
        <v>0</v>
      </c>
      <c r="M125">
        <f t="shared" si="26"/>
        <v>0</v>
      </c>
      <c r="N125">
        <f t="shared" si="27"/>
        <v>0</v>
      </c>
      <c r="O125">
        <f t="shared" si="28"/>
        <v>0</v>
      </c>
      <c r="P125">
        <f t="shared" si="29"/>
        <v>0</v>
      </c>
      <c r="Q125">
        <f t="shared" si="30"/>
        <v>0</v>
      </c>
      <c r="R125">
        <f t="shared" si="31"/>
        <v>1</v>
      </c>
      <c r="S125">
        <f t="shared" si="32"/>
        <v>0</v>
      </c>
      <c r="T125">
        <f t="shared" si="33"/>
        <v>0</v>
      </c>
      <c r="U125">
        <f t="shared" si="34"/>
        <v>1</v>
      </c>
    </row>
    <row r="126" spans="1:21">
      <c r="A126">
        <f t="shared" si="13"/>
        <v>1</v>
      </c>
      <c r="B126" s="5">
        <v>121</v>
      </c>
      <c r="C126" s="9"/>
      <c r="D126" s="8"/>
      <c r="E126" s="8"/>
      <c r="F126" s="8"/>
      <c r="G126" s="8"/>
      <c r="H126" s="8"/>
      <c r="L126">
        <f t="shared" si="25"/>
        <v>0</v>
      </c>
      <c r="M126">
        <f t="shared" si="26"/>
        <v>0</v>
      </c>
      <c r="N126">
        <f t="shared" si="27"/>
        <v>0</v>
      </c>
      <c r="O126">
        <f t="shared" si="28"/>
        <v>0</v>
      </c>
      <c r="P126">
        <f t="shared" si="29"/>
        <v>0</v>
      </c>
      <c r="Q126">
        <f t="shared" si="30"/>
        <v>0</v>
      </c>
      <c r="R126">
        <f t="shared" si="31"/>
        <v>1</v>
      </c>
      <c r="S126">
        <f t="shared" si="32"/>
        <v>0</v>
      </c>
      <c r="T126">
        <f t="shared" si="33"/>
        <v>0</v>
      </c>
      <c r="U126">
        <f t="shared" si="34"/>
        <v>1</v>
      </c>
    </row>
    <row r="127" spans="1:21">
      <c r="A127">
        <f t="shared" si="13"/>
        <v>1</v>
      </c>
      <c r="B127" s="5">
        <v>122</v>
      </c>
      <c r="C127" s="9"/>
      <c r="D127" s="8"/>
      <c r="E127" s="8"/>
      <c r="F127" s="8"/>
      <c r="G127" s="8"/>
      <c r="H127" s="8"/>
      <c r="L127">
        <f t="shared" si="25"/>
        <v>0</v>
      </c>
      <c r="M127">
        <f t="shared" si="26"/>
        <v>0</v>
      </c>
      <c r="N127">
        <f t="shared" si="27"/>
        <v>0</v>
      </c>
      <c r="O127">
        <f t="shared" si="28"/>
        <v>0</v>
      </c>
      <c r="P127">
        <f t="shared" si="29"/>
        <v>0</v>
      </c>
      <c r="Q127">
        <f t="shared" si="30"/>
        <v>0</v>
      </c>
      <c r="R127">
        <f t="shared" si="31"/>
        <v>1</v>
      </c>
      <c r="S127">
        <f t="shared" si="32"/>
        <v>0</v>
      </c>
      <c r="T127">
        <f t="shared" si="33"/>
        <v>0</v>
      </c>
      <c r="U127">
        <f t="shared" si="34"/>
        <v>1</v>
      </c>
    </row>
    <row r="128" spans="1:21">
      <c r="A128">
        <f t="shared" si="13"/>
        <v>1</v>
      </c>
      <c r="B128" s="5">
        <v>123</v>
      </c>
      <c r="C128" s="9"/>
      <c r="D128" s="8"/>
      <c r="E128" s="8"/>
      <c r="F128" s="8"/>
      <c r="G128" s="8"/>
      <c r="H128" s="8"/>
      <c r="L128">
        <f t="shared" si="25"/>
        <v>0</v>
      </c>
      <c r="M128">
        <f t="shared" si="26"/>
        <v>0</v>
      </c>
      <c r="N128">
        <f t="shared" si="27"/>
        <v>0</v>
      </c>
      <c r="O128">
        <f t="shared" si="28"/>
        <v>0</v>
      </c>
      <c r="P128">
        <f t="shared" si="29"/>
        <v>0</v>
      </c>
      <c r="Q128">
        <f t="shared" si="30"/>
        <v>0</v>
      </c>
      <c r="R128">
        <f t="shared" si="31"/>
        <v>1</v>
      </c>
      <c r="S128">
        <f t="shared" si="32"/>
        <v>0</v>
      </c>
      <c r="T128">
        <f t="shared" si="33"/>
        <v>0</v>
      </c>
      <c r="U128">
        <f t="shared" si="34"/>
        <v>1</v>
      </c>
    </row>
    <row r="129" spans="1:21">
      <c r="A129">
        <f t="shared" si="13"/>
        <v>1</v>
      </c>
      <c r="B129" s="5">
        <v>124</v>
      </c>
      <c r="C129" s="9"/>
      <c r="D129" s="8"/>
      <c r="E129" s="8"/>
      <c r="F129" s="8"/>
      <c r="G129" s="8"/>
      <c r="H129" s="8"/>
      <c r="L129">
        <f t="shared" si="25"/>
        <v>0</v>
      </c>
      <c r="M129">
        <f t="shared" si="26"/>
        <v>0</v>
      </c>
      <c r="N129">
        <f t="shared" si="27"/>
        <v>0</v>
      </c>
      <c r="O129">
        <f t="shared" si="28"/>
        <v>0</v>
      </c>
      <c r="P129">
        <f t="shared" si="29"/>
        <v>0</v>
      </c>
      <c r="Q129">
        <f t="shared" si="30"/>
        <v>0</v>
      </c>
      <c r="R129">
        <f t="shared" si="31"/>
        <v>1</v>
      </c>
      <c r="S129">
        <f t="shared" si="32"/>
        <v>0</v>
      </c>
      <c r="T129">
        <f t="shared" si="33"/>
        <v>0</v>
      </c>
      <c r="U129">
        <f t="shared" si="34"/>
        <v>1</v>
      </c>
    </row>
    <row r="130" spans="1:21">
      <c r="A130">
        <f t="shared" si="13"/>
        <v>1</v>
      </c>
      <c r="B130" s="5">
        <v>125</v>
      </c>
      <c r="C130" s="9"/>
      <c r="D130" s="8"/>
      <c r="E130" s="8"/>
      <c r="F130" s="8"/>
      <c r="G130" s="8"/>
      <c r="H130" s="8"/>
      <c r="L130">
        <f t="shared" si="25"/>
        <v>0</v>
      </c>
      <c r="M130">
        <f t="shared" si="26"/>
        <v>0</v>
      </c>
      <c r="N130">
        <f t="shared" si="27"/>
        <v>0</v>
      </c>
      <c r="O130">
        <f t="shared" si="28"/>
        <v>0</v>
      </c>
      <c r="P130">
        <f t="shared" si="29"/>
        <v>0</v>
      </c>
      <c r="Q130">
        <f t="shared" si="30"/>
        <v>0</v>
      </c>
      <c r="R130">
        <f t="shared" si="31"/>
        <v>1</v>
      </c>
      <c r="S130">
        <f t="shared" si="32"/>
        <v>0</v>
      </c>
      <c r="T130">
        <f t="shared" si="33"/>
        <v>0</v>
      </c>
      <c r="U130">
        <f t="shared" si="34"/>
        <v>1</v>
      </c>
    </row>
    <row r="131" spans="1:21">
      <c r="A131">
        <f t="shared" si="13"/>
        <v>1</v>
      </c>
      <c r="B131" s="5">
        <v>126</v>
      </c>
      <c r="C131" s="9"/>
      <c r="D131" s="8"/>
      <c r="E131" s="8"/>
      <c r="F131" s="8"/>
      <c r="G131" s="8"/>
      <c r="H131" s="8"/>
      <c r="L131">
        <f t="shared" si="25"/>
        <v>0</v>
      </c>
      <c r="M131">
        <f t="shared" si="26"/>
        <v>0</v>
      </c>
      <c r="N131">
        <f t="shared" si="27"/>
        <v>0</v>
      </c>
      <c r="O131">
        <f t="shared" si="28"/>
        <v>0</v>
      </c>
      <c r="P131">
        <f t="shared" si="29"/>
        <v>0</v>
      </c>
      <c r="Q131">
        <f t="shared" si="30"/>
        <v>0</v>
      </c>
      <c r="R131">
        <f t="shared" si="31"/>
        <v>1</v>
      </c>
      <c r="S131">
        <f t="shared" si="32"/>
        <v>0</v>
      </c>
      <c r="T131">
        <f t="shared" si="33"/>
        <v>0</v>
      </c>
      <c r="U131">
        <f t="shared" si="34"/>
        <v>1</v>
      </c>
    </row>
    <row r="132" spans="1:21">
      <c r="A132">
        <f t="shared" si="13"/>
        <v>1</v>
      </c>
      <c r="B132" s="5">
        <v>127</v>
      </c>
      <c r="C132" s="9"/>
      <c r="D132" s="8"/>
      <c r="E132" s="8"/>
      <c r="F132" s="8"/>
      <c r="G132" s="8"/>
      <c r="H132" s="8"/>
      <c r="L132">
        <f t="shared" si="25"/>
        <v>0</v>
      </c>
      <c r="M132">
        <f t="shared" si="26"/>
        <v>0</v>
      </c>
      <c r="N132">
        <f t="shared" si="27"/>
        <v>0</v>
      </c>
      <c r="O132">
        <f t="shared" si="28"/>
        <v>0</v>
      </c>
      <c r="P132">
        <f t="shared" si="29"/>
        <v>0</v>
      </c>
      <c r="Q132">
        <f t="shared" si="30"/>
        <v>0</v>
      </c>
      <c r="R132">
        <f t="shared" si="31"/>
        <v>1</v>
      </c>
      <c r="S132">
        <f t="shared" si="32"/>
        <v>0</v>
      </c>
      <c r="T132">
        <f t="shared" si="33"/>
        <v>0</v>
      </c>
      <c r="U132">
        <f t="shared" si="34"/>
        <v>1</v>
      </c>
    </row>
    <row r="133" spans="1:21">
      <c r="A133">
        <f t="shared" si="13"/>
        <v>1</v>
      </c>
      <c r="B133" s="5">
        <v>128</v>
      </c>
      <c r="C133" s="9"/>
      <c r="D133" s="8"/>
      <c r="E133" s="8"/>
      <c r="F133" s="8"/>
      <c r="G133" s="8"/>
      <c r="H133" s="8"/>
      <c r="L133">
        <f t="shared" si="25"/>
        <v>0</v>
      </c>
      <c r="M133">
        <f t="shared" si="26"/>
        <v>0</v>
      </c>
      <c r="N133">
        <f t="shared" si="27"/>
        <v>0</v>
      </c>
      <c r="O133">
        <f t="shared" si="28"/>
        <v>0</v>
      </c>
      <c r="P133">
        <f t="shared" si="29"/>
        <v>0</v>
      </c>
      <c r="Q133">
        <f t="shared" si="30"/>
        <v>0</v>
      </c>
      <c r="R133">
        <f t="shared" si="31"/>
        <v>1</v>
      </c>
      <c r="S133">
        <f t="shared" si="32"/>
        <v>0</v>
      </c>
      <c r="T133">
        <f t="shared" si="33"/>
        <v>0</v>
      </c>
      <c r="U133">
        <f t="shared" si="34"/>
        <v>1</v>
      </c>
    </row>
    <row r="134" spans="1:21">
      <c r="A134">
        <f t="shared" si="13"/>
        <v>1</v>
      </c>
      <c r="B134" s="5">
        <v>129</v>
      </c>
      <c r="C134" s="9"/>
      <c r="D134" s="8"/>
      <c r="E134" s="8"/>
      <c r="F134" s="8"/>
      <c r="G134" s="8"/>
      <c r="H134" s="8"/>
      <c r="L134">
        <f t="shared" si="25"/>
        <v>0</v>
      </c>
      <c r="M134">
        <f t="shared" si="26"/>
        <v>0</v>
      </c>
      <c r="N134">
        <f t="shared" si="27"/>
        <v>0</v>
      </c>
      <c r="O134">
        <f t="shared" si="28"/>
        <v>0</v>
      </c>
      <c r="P134">
        <f t="shared" si="29"/>
        <v>0</v>
      </c>
      <c r="Q134">
        <f t="shared" si="30"/>
        <v>0</v>
      </c>
      <c r="R134">
        <f t="shared" si="31"/>
        <v>1</v>
      </c>
      <c r="S134">
        <f t="shared" si="32"/>
        <v>0</v>
      </c>
      <c r="T134">
        <f t="shared" si="33"/>
        <v>0</v>
      </c>
      <c r="U134">
        <f t="shared" si="34"/>
        <v>1</v>
      </c>
    </row>
    <row r="135" spans="1:21">
      <c r="A135">
        <f t="shared" ref="A135:A198" si="35">IF(OR(R135=1,S135=1),1,0)*U135</f>
        <v>1</v>
      </c>
      <c r="B135" s="5">
        <v>130</v>
      </c>
      <c r="C135" s="9"/>
      <c r="D135" s="8"/>
      <c r="E135" s="8"/>
      <c r="F135" s="8"/>
      <c r="G135" s="8"/>
      <c r="H135" s="8"/>
      <c r="L135">
        <f t="shared" si="25"/>
        <v>0</v>
      </c>
      <c r="M135">
        <f t="shared" si="26"/>
        <v>0</v>
      </c>
      <c r="N135">
        <f t="shared" si="27"/>
        <v>0</v>
      </c>
      <c r="O135">
        <f t="shared" si="28"/>
        <v>0</v>
      </c>
      <c r="P135">
        <f t="shared" si="29"/>
        <v>0</v>
      </c>
      <c r="Q135">
        <f t="shared" si="30"/>
        <v>0</v>
      </c>
      <c r="R135">
        <f t="shared" si="31"/>
        <v>1</v>
      </c>
      <c r="S135">
        <f t="shared" si="32"/>
        <v>0</v>
      </c>
      <c r="T135">
        <f t="shared" si="33"/>
        <v>0</v>
      </c>
      <c r="U135">
        <f t="shared" si="34"/>
        <v>1</v>
      </c>
    </row>
    <row r="136" spans="1:21">
      <c r="A136">
        <f t="shared" si="35"/>
        <v>1</v>
      </c>
      <c r="B136" s="5">
        <v>131</v>
      </c>
      <c r="C136" s="9"/>
      <c r="D136" s="8"/>
      <c r="E136" s="8"/>
      <c r="F136" s="8"/>
      <c r="G136" s="8"/>
      <c r="H136" s="8"/>
      <c r="L136">
        <f t="shared" si="25"/>
        <v>0</v>
      </c>
      <c r="M136">
        <f t="shared" si="26"/>
        <v>0</v>
      </c>
      <c r="N136">
        <f t="shared" si="27"/>
        <v>0</v>
      </c>
      <c r="O136">
        <f t="shared" si="28"/>
        <v>0</v>
      </c>
      <c r="P136">
        <f t="shared" si="29"/>
        <v>0</v>
      </c>
      <c r="Q136">
        <f t="shared" si="30"/>
        <v>0</v>
      </c>
      <c r="R136">
        <f t="shared" si="31"/>
        <v>1</v>
      </c>
      <c r="S136">
        <f t="shared" si="32"/>
        <v>0</v>
      </c>
      <c r="T136">
        <f t="shared" si="33"/>
        <v>0</v>
      </c>
      <c r="U136">
        <f t="shared" si="34"/>
        <v>1</v>
      </c>
    </row>
    <row r="137" spans="1:21">
      <c r="A137">
        <f t="shared" si="35"/>
        <v>1</v>
      </c>
      <c r="B137" s="5">
        <v>132</v>
      </c>
      <c r="C137" s="9"/>
      <c r="D137" s="8"/>
      <c r="E137" s="8"/>
      <c r="F137" s="8"/>
      <c r="G137" s="8"/>
      <c r="H137" s="8"/>
      <c r="L137">
        <f t="shared" si="25"/>
        <v>0</v>
      </c>
      <c r="M137">
        <f t="shared" si="26"/>
        <v>0</v>
      </c>
      <c r="N137">
        <f t="shared" si="27"/>
        <v>0</v>
      </c>
      <c r="O137">
        <f t="shared" si="28"/>
        <v>0</v>
      </c>
      <c r="P137">
        <f t="shared" si="29"/>
        <v>0</v>
      </c>
      <c r="Q137">
        <f t="shared" si="30"/>
        <v>0</v>
      </c>
      <c r="R137">
        <f t="shared" si="31"/>
        <v>1</v>
      </c>
      <c r="S137">
        <f t="shared" si="32"/>
        <v>0</v>
      </c>
      <c r="T137">
        <f t="shared" si="33"/>
        <v>0</v>
      </c>
      <c r="U137">
        <f t="shared" si="34"/>
        <v>1</v>
      </c>
    </row>
    <row r="138" spans="1:21">
      <c r="A138">
        <f t="shared" si="35"/>
        <v>1</v>
      </c>
      <c r="B138" s="5">
        <v>133</v>
      </c>
      <c r="C138" s="9"/>
      <c r="D138" s="8"/>
      <c r="E138" s="8"/>
      <c r="F138" s="8"/>
      <c r="G138" s="8"/>
      <c r="H138" s="8"/>
      <c r="L138">
        <f t="shared" si="25"/>
        <v>0</v>
      </c>
      <c r="M138">
        <f t="shared" si="26"/>
        <v>0</v>
      </c>
      <c r="N138">
        <f t="shared" si="27"/>
        <v>0</v>
      </c>
      <c r="O138">
        <f t="shared" si="28"/>
        <v>0</v>
      </c>
      <c r="P138">
        <f t="shared" si="29"/>
        <v>0</v>
      </c>
      <c r="Q138">
        <f t="shared" si="30"/>
        <v>0</v>
      </c>
      <c r="R138">
        <f t="shared" si="31"/>
        <v>1</v>
      </c>
      <c r="S138">
        <f t="shared" si="32"/>
        <v>0</v>
      </c>
      <c r="T138">
        <f t="shared" si="33"/>
        <v>0</v>
      </c>
      <c r="U138">
        <f t="shared" si="34"/>
        <v>1</v>
      </c>
    </row>
    <row r="139" spans="1:21">
      <c r="A139">
        <f t="shared" si="35"/>
        <v>1</v>
      </c>
      <c r="B139" s="5">
        <v>134</v>
      </c>
      <c r="C139" s="9"/>
      <c r="D139" s="8"/>
      <c r="E139" s="8"/>
      <c r="F139" s="8"/>
      <c r="G139" s="8"/>
      <c r="H139" s="8"/>
      <c r="L139">
        <f t="shared" si="25"/>
        <v>0</v>
      </c>
      <c r="M139">
        <f t="shared" si="26"/>
        <v>0</v>
      </c>
      <c r="N139">
        <f t="shared" si="27"/>
        <v>0</v>
      </c>
      <c r="O139">
        <f t="shared" si="28"/>
        <v>0</v>
      </c>
      <c r="P139">
        <f t="shared" si="29"/>
        <v>0</v>
      </c>
      <c r="Q139">
        <f t="shared" si="30"/>
        <v>0</v>
      </c>
      <c r="R139">
        <f t="shared" si="31"/>
        <v>1</v>
      </c>
      <c r="S139">
        <f t="shared" si="32"/>
        <v>0</v>
      </c>
      <c r="T139">
        <f t="shared" si="33"/>
        <v>0</v>
      </c>
      <c r="U139">
        <f t="shared" si="34"/>
        <v>1</v>
      </c>
    </row>
    <row r="140" spans="1:21">
      <c r="A140">
        <f t="shared" si="35"/>
        <v>1</v>
      </c>
      <c r="B140" s="5">
        <v>135</v>
      </c>
      <c r="C140" s="9"/>
      <c r="D140" s="8"/>
      <c r="E140" s="8"/>
      <c r="F140" s="8"/>
      <c r="G140" s="8"/>
      <c r="H140" s="8"/>
      <c r="L140">
        <f t="shared" si="25"/>
        <v>0</v>
      </c>
      <c r="M140">
        <f t="shared" si="26"/>
        <v>0</v>
      </c>
      <c r="N140">
        <f t="shared" si="27"/>
        <v>0</v>
      </c>
      <c r="O140">
        <f t="shared" si="28"/>
        <v>0</v>
      </c>
      <c r="P140">
        <f t="shared" si="29"/>
        <v>0</v>
      </c>
      <c r="Q140">
        <f t="shared" si="30"/>
        <v>0</v>
      </c>
      <c r="R140">
        <f t="shared" si="31"/>
        <v>1</v>
      </c>
      <c r="S140">
        <f t="shared" si="32"/>
        <v>0</v>
      </c>
      <c r="T140">
        <f t="shared" si="33"/>
        <v>0</v>
      </c>
      <c r="U140">
        <f t="shared" si="34"/>
        <v>1</v>
      </c>
    </row>
    <row r="141" spans="1:21">
      <c r="A141">
        <f t="shared" si="35"/>
        <v>1</v>
      </c>
      <c r="B141" s="5">
        <v>136</v>
      </c>
      <c r="C141" s="9"/>
      <c r="D141" s="8"/>
      <c r="E141" s="8"/>
      <c r="F141" s="8"/>
      <c r="G141" s="8"/>
      <c r="H141" s="8"/>
      <c r="L141">
        <f t="shared" si="25"/>
        <v>0</v>
      </c>
      <c r="M141">
        <f t="shared" si="26"/>
        <v>0</v>
      </c>
      <c r="N141">
        <f t="shared" si="27"/>
        <v>0</v>
      </c>
      <c r="O141">
        <f t="shared" si="28"/>
        <v>0</v>
      </c>
      <c r="P141">
        <f t="shared" si="29"/>
        <v>0</v>
      </c>
      <c r="Q141">
        <f t="shared" si="30"/>
        <v>0</v>
      </c>
      <c r="R141">
        <f t="shared" si="31"/>
        <v>1</v>
      </c>
      <c r="S141">
        <f t="shared" si="32"/>
        <v>0</v>
      </c>
      <c r="T141">
        <f t="shared" si="33"/>
        <v>0</v>
      </c>
      <c r="U141">
        <f t="shared" si="34"/>
        <v>1</v>
      </c>
    </row>
    <row r="142" spans="1:21">
      <c r="A142">
        <f t="shared" si="35"/>
        <v>1</v>
      </c>
      <c r="B142" s="5">
        <v>137</v>
      </c>
      <c r="C142" s="9"/>
      <c r="D142" s="8"/>
      <c r="E142" s="8"/>
      <c r="F142" s="8"/>
      <c r="G142" s="8"/>
      <c r="H142" s="8"/>
      <c r="L142">
        <f t="shared" si="25"/>
        <v>0</v>
      </c>
      <c r="M142">
        <f t="shared" si="26"/>
        <v>0</v>
      </c>
      <c r="N142">
        <f t="shared" si="27"/>
        <v>0</v>
      </c>
      <c r="O142">
        <f t="shared" si="28"/>
        <v>0</v>
      </c>
      <c r="P142">
        <f t="shared" si="29"/>
        <v>0</v>
      </c>
      <c r="Q142">
        <f t="shared" si="30"/>
        <v>0</v>
      </c>
      <c r="R142">
        <f t="shared" si="31"/>
        <v>1</v>
      </c>
      <c r="S142">
        <f t="shared" si="32"/>
        <v>0</v>
      </c>
      <c r="T142">
        <f t="shared" si="33"/>
        <v>0</v>
      </c>
      <c r="U142">
        <f t="shared" si="34"/>
        <v>1</v>
      </c>
    </row>
    <row r="143" spans="1:21">
      <c r="A143">
        <f t="shared" si="35"/>
        <v>1</v>
      </c>
      <c r="B143" s="5">
        <v>138</v>
      </c>
      <c r="C143" s="9"/>
      <c r="D143" s="8"/>
      <c r="E143" s="8"/>
      <c r="F143" s="8"/>
      <c r="G143" s="8"/>
      <c r="H143" s="8"/>
      <c r="L143">
        <f t="shared" si="25"/>
        <v>0</v>
      </c>
      <c r="M143">
        <f t="shared" si="26"/>
        <v>0</v>
      </c>
      <c r="N143">
        <f t="shared" si="27"/>
        <v>0</v>
      </c>
      <c r="O143">
        <f t="shared" si="28"/>
        <v>0</v>
      </c>
      <c r="P143">
        <f t="shared" si="29"/>
        <v>0</v>
      </c>
      <c r="Q143">
        <f t="shared" si="30"/>
        <v>0</v>
      </c>
      <c r="R143">
        <f t="shared" si="31"/>
        <v>1</v>
      </c>
      <c r="S143">
        <f t="shared" si="32"/>
        <v>0</v>
      </c>
      <c r="T143">
        <f t="shared" si="33"/>
        <v>0</v>
      </c>
      <c r="U143">
        <f t="shared" si="34"/>
        <v>1</v>
      </c>
    </row>
    <row r="144" spans="1:21">
      <c r="A144">
        <f t="shared" si="35"/>
        <v>1</v>
      </c>
      <c r="B144" s="5">
        <v>139</v>
      </c>
      <c r="C144" s="9"/>
      <c r="D144" s="8"/>
      <c r="E144" s="8"/>
      <c r="F144" s="8"/>
      <c r="G144" s="8"/>
      <c r="H144" s="8"/>
      <c r="L144">
        <f t="shared" si="25"/>
        <v>0</v>
      </c>
      <c r="M144">
        <f t="shared" si="26"/>
        <v>0</v>
      </c>
      <c r="N144">
        <f t="shared" si="27"/>
        <v>0</v>
      </c>
      <c r="O144">
        <f t="shared" si="28"/>
        <v>0</v>
      </c>
      <c r="P144">
        <f t="shared" si="29"/>
        <v>0</v>
      </c>
      <c r="Q144">
        <f t="shared" si="30"/>
        <v>0</v>
      </c>
      <c r="R144">
        <f t="shared" si="31"/>
        <v>1</v>
      </c>
      <c r="S144">
        <f t="shared" si="32"/>
        <v>0</v>
      </c>
      <c r="T144">
        <f t="shared" si="33"/>
        <v>0</v>
      </c>
      <c r="U144">
        <f t="shared" si="34"/>
        <v>1</v>
      </c>
    </row>
    <row r="145" spans="1:21">
      <c r="A145">
        <f t="shared" si="35"/>
        <v>1</v>
      </c>
      <c r="B145" s="5">
        <v>140</v>
      </c>
      <c r="C145" s="9"/>
      <c r="D145" s="8"/>
      <c r="E145" s="8"/>
      <c r="F145" s="8"/>
      <c r="G145" s="8"/>
      <c r="H145" s="8"/>
      <c r="L145">
        <f t="shared" si="25"/>
        <v>0</v>
      </c>
      <c r="M145">
        <f t="shared" si="26"/>
        <v>0</v>
      </c>
      <c r="N145">
        <f t="shared" si="27"/>
        <v>0</v>
      </c>
      <c r="O145">
        <f t="shared" si="28"/>
        <v>0</v>
      </c>
      <c r="P145">
        <f t="shared" si="29"/>
        <v>0</v>
      </c>
      <c r="Q145">
        <f t="shared" si="30"/>
        <v>0</v>
      </c>
      <c r="R145">
        <f t="shared" si="31"/>
        <v>1</v>
      </c>
      <c r="S145">
        <f t="shared" si="32"/>
        <v>0</v>
      </c>
      <c r="T145">
        <f t="shared" si="33"/>
        <v>0</v>
      </c>
      <c r="U145">
        <f t="shared" si="34"/>
        <v>1</v>
      </c>
    </row>
    <row r="146" spans="1:21">
      <c r="A146">
        <f t="shared" si="35"/>
        <v>1</v>
      </c>
      <c r="B146" s="5">
        <v>141</v>
      </c>
      <c r="C146" s="9"/>
      <c r="D146" s="8"/>
      <c r="E146" s="8"/>
      <c r="F146" s="8"/>
      <c r="G146" s="8"/>
      <c r="H146" s="8"/>
      <c r="L146">
        <f t="shared" si="25"/>
        <v>0</v>
      </c>
      <c r="M146">
        <f t="shared" si="26"/>
        <v>0</v>
      </c>
      <c r="N146">
        <f t="shared" si="27"/>
        <v>0</v>
      </c>
      <c r="O146">
        <f t="shared" si="28"/>
        <v>0</v>
      </c>
      <c r="P146">
        <f t="shared" si="29"/>
        <v>0</v>
      </c>
      <c r="Q146">
        <f t="shared" si="30"/>
        <v>0</v>
      </c>
      <c r="R146">
        <f t="shared" si="31"/>
        <v>1</v>
      </c>
      <c r="S146">
        <f t="shared" si="32"/>
        <v>0</v>
      </c>
      <c r="T146">
        <f t="shared" si="33"/>
        <v>0</v>
      </c>
      <c r="U146">
        <f t="shared" si="34"/>
        <v>1</v>
      </c>
    </row>
    <row r="147" spans="1:21">
      <c r="A147">
        <f t="shared" si="35"/>
        <v>1</v>
      </c>
      <c r="B147" s="5">
        <v>142</v>
      </c>
      <c r="C147" s="9"/>
      <c r="D147" s="8"/>
      <c r="E147" s="8"/>
      <c r="F147" s="8"/>
      <c r="G147" s="8"/>
      <c r="H147" s="8"/>
      <c r="L147">
        <f t="shared" si="25"/>
        <v>0</v>
      </c>
      <c r="M147">
        <f t="shared" si="26"/>
        <v>0</v>
      </c>
      <c r="N147">
        <f t="shared" si="27"/>
        <v>0</v>
      </c>
      <c r="O147">
        <f t="shared" si="28"/>
        <v>0</v>
      </c>
      <c r="P147">
        <f t="shared" si="29"/>
        <v>0</v>
      </c>
      <c r="Q147">
        <f t="shared" si="30"/>
        <v>0</v>
      </c>
      <c r="R147">
        <f t="shared" si="31"/>
        <v>1</v>
      </c>
      <c r="S147">
        <f t="shared" si="32"/>
        <v>0</v>
      </c>
      <c r="T147">
        <f t="shared" si="33"/>
        <v>0</v>
      </c>
      <c r="U147">
        <f t="shared" si="34"/>
        <v>1</v>
      </c>
    </row>
    <row r="148" spans="1:21">
      <c r="A148">
        <f t="shared" si="35"/>
        <v>1</v>
      </c>
      <c r="B148" s="5">
        <v>143</v>
      </c>
      <c r="C148" s="9"/>
      <c r="D148" s="8"/>
      <c r="E148" s="8"/>
      <c r="F148" s="8"/>
      <c r="G148" s="8"/>
      <c r="H148" s="8"/>
      <c r="L148">
        <f t="shared" si="25"/>
        <v>0</v>
      </c>
      <c r="M148">
        <f t="shared" si="26"/>
        <v>0</v>
      </c>
      <c r="N148">
        <f t="shared" si="27"/>
        <v>0</v>
      </c>
      <c r="O148">
        <f t="shared" si="28"/>
        <v>0</v>
      </c>
      <c r="P148">
        <f t="shared" si="29"/>
        <v>0</v>
      </c>
      <c r="Q148">
        <f t="shared" si="30"/>
        <v>0</v>
      </c>
      <c r="R148">
        <f t="shared" si="31"/>
        <v>1</v>
      </c>
      <c r="S148">
        <f t="shared" si="32"/>
        <v>0</v>
      </c>
      <c r="T148">
        <f t="shared" si="33"/>
        <v>0</v>
      </c>
      <c r="U148">
        <f t="shared" si="34"/>
        <v>1</v>
      </c>
    </row>
    <row r="149" spans="1:21">
      <c r="A149">
        <f t="shared" si="35"/>
        <v>1</v>
      </c>
      <c r="B149" s="5">
        <v>144</v>
      </c>
      <c r="C149" s="9"/>
      <c r="D149" s="8"/>
      <c r="E149" s="8"/>
      <c r="F149" s="8"/>
      <c r="G149" s="8"/>
      <c r="H149" s="8"/>
      <c r="L149">
        <f t="shared" si="25"/>
        <v>0</v>
      </c>
      <c r="M149">
        <f t="shared" si="26"/>
        <v>0</v>
      </c>
      <c r="N149">
        <f t="shared" si="27"/>
        <v>0</v>
      </c>
      <c r="O149">
        <f t="shared" si="28"/>
        <v>0</v>
      </c>
      <c r="P149">
        <f t="shared" si="29"/>
        <v>0</v>
      </c>
      <c r="Q149">
        <f t="shared" si="30"/>
        <v>0</v>
      </c>
      <c r="R149">
        <f t="shared" si="31"/>
        <v>1</v>
      </c>
      <c r="S149">
        <f t="shared" si="32"/>
        <v>0</v>
      </c>
      <c r="T149">
        <f t="shared" si="33"/>
        <v>0</v>
      </c>
      <c r="U149">
        <f t="shared" si="34"/>
        <v>1</v>
      </c>
    </row>
    <row r="150" spans="1:21">
      <c r="A150">
        <f t="shared" si="35"/>
        <v>1</v>
      </c>
      <c r="B150" s="5">
        <v>145</v>
      </c>
      <c r="C150" s="9"/>
      <c r="D150" s="8"/>
      <c r="E150" s="8"/>
      <c r="F150" s="8"/>
      <c r="G150" s="8"/>
      <c r="H150" s="8"/>
      <c r="L150">
        <f t="shared" si="25"/>
        <v>0</v>
      </c>
      <c r="M150">
        <f t="shared" si="26"/>
        <v>0</v>
      </c>
      <c r="N150">
        <f t="shared" si="27"/>
        <v>0</v>
      </c>
      <c r="O150">
        <f t="shared" si="28"/>
        <v>0</v>
      </c>
      <c r="P150">
        <f t="shared" si="29"/>
        <v>0</v>
      </c>
      <c r="Q150">
        <f t="shared" si="30"/>
        <v>0</v>
      </c>
      <c r="R150">
        <f t="shared" si="31"/>
        <v>1</v>
      </c>
      <c r="S150">
        <f t="shared" si="32"/>
        <v>0</v>
      </c>
      <c r="T150">
        <f t="shared" si="33"/>
        <v>0</v>
      </c>
      <c r="U150">
        <f t="shared" si="34"/>
        <v>1</v>
      </c>
    </row>
    <row r="151" spans="1:21">
      <c r="A151">
        <f t="shared" si="35"/>
        <v>1</v>
      </c>
      <c r="B151" s="5">
        <v>146</v>
      </c>
      <c r="C151" s="9"/>
      <c r="D151" s="8"/>
      <c r="E151" s="8"/>
      <c r="F151" s="8"/>
      <c r="G151" s="8"/>
      <c r="H151" s="8"/>
      <c r="L151">
        <f t="shared" si="25"/>
        <v>0</v>
      </c>
      <c r="M151">
        <f t="shared" si="26"/>
        <v>0</v>
      </c>
      <c r="N151">
        <f t="shared" si="27"/>
        <v>0</v>
      </c>
      <c r="O151">
        <f t="shared" si="28"/>
        <v>0</v>
      </c>
      <c r="P151">
        <f t="shared" si="29"/>
        <v>0</v>
      </c>
      <c r="Q151">
        <f t="shared" si="30"/>
        <v>0</v>
      </c>
      <c r="R151">
        <f t="shared" si="31"/>
        <v>1</v>
      </c>
      <c r="S151">
        <f t="shared" si="32"/>
        <v>0</v>
      </c>
      <c r="T151">
        <f t="shared" si="33"/>
        <v>0</v>
      </c>
      <c r="U151">
        <f t="shared" si="34"/>
        <v>1</v>
      </c>
    </row>
    <row r="152" spans="1:21">
      <c r="A152">
        <f t="shared" si="35"/>
        <v>1</v>
      </c>
      <c r="B152" s="5">
        <v>147</v>
      </c>
      <c r="C152" s="9"/>
      <c r="D152" s="8"/>
      <c r="E152" s="8"/>
      <c r="F152" s="8"/>
      <c r="G152" s="8"/>
      <c r="H152" s="8"/>
      <c r="L152">
        <f t="shared" si="25"/>
        <v>0</v>
      </c>
      <c r="M152">
        <f t="shared" si="26"/>
        <v>0</v>
      </c>
      <c r="N152">
        <f t="shared" si="27"/>
        <v>0</v>
      </c>
      <c r="O152">
        <f t="shared" si="28"/>
        <v>0</v>
      </c>
      <c r="P152">
        <f t="shared" si="29"/>
        <v>0</v>
      </c>
      <c r="Q152">
        <f t="shared" si="30"/>
        <v>0</v>
      </c>
      <c r="R152">
        <f t="shared" si="31"/>
        <v>1</v>
      </c>
      <c r="S152">
        <f t="shared" si="32"/>
        <v>0</v>
      </c>
      <c r="T152">
        <f t="shared" si="33"/>
        <v>0</v>
      </c>
      <c r="U152">
        <f t="shared" si="34"/>
        <v>1</v>
      </c>
    </row>
    <row r="153" spans="1:21">
      <c r="A153">
        <f t="shared" si="35"/>
        <v>1</v>
      </c>
      <c r="B153" s="5">
        <v>148</v>
      </c>
      <c r="C153" s="9"/>
      <c r="D153" s="8"/>
      <c r="E153" s="8"/>
      <c r="F153" s="8"/>
      <c r="G153" s="8"/>
      <c r="H153" s="8"/>
      <c r="L153">
        <f t="shared" si="25"/>
        <v>0</v>
      </c>
      <c r="M153">
        <f t="shared" si="26"/>
        <v>0</v>
      </c>
      <c r="N153">
        <f t="shared" si="27"/>
        <v>0</v>
      </c>
      <c r="O153">
        <f t="shared" si="28"/>
        <v>0</v>
      </c>
      <c r="P153">
        <f t="shared" si="29"/>
        <v>0</v>
      </c>
      <c r="Q153">
        <f t="shared" si="30"/>
        <v>0</v>
      </c>
      <c r="R153">
        <f t="shared" si="31"/>
        <v>1</v>
      </c>
      <c r="S153">
        <f t="shared" si="32"/>
        <v>0</v>
      </c>
      <c r="T153">
        <f t="shared" si="33"/>
        <v>0</v>
      </c>
      <c r="U153">
        <f t="shared" si="34"/>
        <v>1</v>
      </c>
    </row>
    <row r="154" spans="1:21">
      <c r="A154">
        <f t="shared" si="35"/>
        <v>1</v>
      </c>
      <c r="B154" s="5">
        <v>149</v>
      </c>
      <c r="C154" s="9"/>
      <c r="D154" s="8"/>
      <c r="E154" s="8"/>
      <c r="F154" s="8"/>
      <c r="G154" s="8"/>
      <c r="H154" s="8"/>
      <c r="L154">
        <f t="shared" si="25"/>
        <v>0</v>
      </c>
      <c r="M154">
        <f t="shared" si="26"/>
        <v>0</v>
      </c>
      <c r="N154">
        <f t="shared" si="27"/>
        <v>0</v>
      </c>
      <c r="O154">
        <f t="shared" si="28"/>
        <v>0</v>
      </c>
      <c r="P154">
        <f t="shared" si="29"/>
        <v>0</v>
      </c>
      <c r="Q154">
        <f t="shared" si="30"/>
        <v>0</v>
      </c>
      <c r="R154">
        <f t="shared" si="31"/>
        <v>1</v>
      </c>
      <c r="S154">
        <f t="shared" si="32"/>
        <v>0</v>
      </c>
      <c r="T154">
        <f t="shared" si="33"/>
        <v>0</v>
      </c>
      <c r="U154">
        <f t="shared" si="34"/>
        <v>1</v>
      </c>
    </row>
    <row r="155" spans="1:21">
      <c r="A155">
        <f t="shared" si="35"/>
        <v>1</v>
      </c>
      <c r="B155" s="5">
        <v>150</v>
      </c>
      <c r="C155" s="9"/>
      <c r="D155" s="8"/>
      <c r="E155" s="8"/>
      <c r="F155" s="8"/>
      <c r="G155" s="8"/>
      <c r="H155" s="8"/>
      <c r="L155">
        <f t="shared" si="25"/>
        <v>0</v>
      </c>
      <c r="M155">
        <f t="shared" si="26"/>
        <v>0</v>
      </c>
      <c r="N155">
        <f t="shared" si="27"/>
        <v>0</v>
      </c>
      <c r="O155">
        <f t="shared" si="28"/>
        <v>0</v>
      </c>
      <c r="P155">
        <f t="shared" si="29"/>
        <v>0</v>
      </c>
      <c r="Q155">
        <f t="shared" si="30"/>
        <v>0</v>
      </c>
      <c r="R155">
        <f t="shared" si="31"/>
        <v>1</v>
      </c>
      <c r="S155">
        <f t="shared" si="32"/>
        <v>0</v>
      </c>
      <c r="T155">
        <f t="shared" si="33"/>
        <v>0</v>
      </c>
      <c r="U155">
        <f t="shared" si="34"/>
        <v>1</v>
      </c>
    </row>
    <row r="156" spans="1:21">
      <c r="A156">
        <f t="shared" si="35"/>
        <v>1</v>
      </c>
      <c r="B156" s="5">
        <v>151</v>
      </c>
      <c r="C156" s="9"/>
      <c r="D156" s="8"/>
      <c r="E156" s="8"/>
      <c r="F156" s="8"/>
      <c r="G156" s="8"/>
      <c r="H156" s="8"/>
      <c r="L156">
        <f t="shared" si="25"/>
        <v>0</v>
      </c>
      <c r="M156">
        <f t="shared" si="26"/>
        <v>0</v>
      </c>
      <c r="N156">
        <f t="shared" si="27"/>
        <v>0</v>
      </c>
      <c r="O156">
        <f t="shared" si="28"/>
        <v>0</v>
      </c>
      <c r="P156">
        <f t="shared" si="29"/>
        <v>0</v>
      </c>
      <c r="Q156">
        <f t="shared" si="30"/>
        <v>0</v>
      </c>
      <c r="R156">
        <f t="shared" si="31"/>
        <v>1</v>
      </c>
      <c r="S156">
        <f t="shared" si="32"/>
        <v>0</v>
      </c>
      <c r="T156">
        <f t="shared" si="33"/>
        <v>0</v>
      </c>
      <c r="U156">
        <f t="shared" si="34"/>
        <v>1</v>
      </c>
    </row>
    <row r="157" spans="1:21">
      <c r="A157">
        <f t="shared" si="35"/>
        <v>1</v>
      </c>
      <c r="B157" s="5">
        <v>152</v>
      </c>
      <c r="C157" s="9"/>
      <c r="D157" s="8"/>
      <c r="E157" s="8"/>
      <c r="F157" s="8"/>
      <c r="G157" s="8"/>
      <c r="H157" s="8"/>
      <c r="L157">
        <f t="shared" si="25"/>
        <v>0</v>
      </c>
      <c r="M157">
        <f t="shared" si="26"/>
        <v>0</v>
      </c>
      <c r="N157">
        <f t="shared" si="27"/>
        <v>0</v>
      </c>
      <c r="O157">
        <f t="shared" si="28"/>
        <v>0</v>
      </c>
      <c r="P157">
        <f t="shared" si="29"/>
        <v>0</v>
      </c>
      <c r="Q157">
        <f t="shared" si="30"/>
        <v>0</v>
      </c>
      <c r="R157">
        <f t="shared" si="31"/>
        <v>1</v>
      </c>
      <c r="S157">
        <f t="shared" si="32"/>
        <v>0</v>
      </c>
      <c r="T157">
        <f t="shared" si="33"/>
        <v>0</v>
      </c>
      <c r="U157">
        <f t="shared" si="34"/>
        <v>1</v>
      </c>
    </row>
    <row r="158" spans="1:21">
      <c r="A158">
        <f t="shared" si="35"/>
        <v>1</v>
      </c>
      <c r="B158" s="5">
        <v>153</v>
      </c>
      <c r="C158" s="9"/>
      <c r="D158" s="8"/>
      <c r="E158" s="8"/>
      <c r="F158" s="8"/>
      <c r="G158" s="8"/>
      <c r="H158" s="8"/>
      <c r="L158">
        <f t="shared" si="25"/>
        <v>0</v>
      </c>
      <c r="M158">
        <f t="shared" si="26"/>
        <v>0</v>
      </c>
      <c r="N158">
        <f t="shared" si="27"/>
        <v>0</v>
      </c>
      <c r="O158">
        <f t="shared" si="28"/>
        <v>0</v>
      </c>
      <c r="P158">
        <f t="shared" si="29"/>
        <v>0</v>
      </c>
      <c r="Q158">
        <f t="shared" si="30"/>
        <v>0</v>
      </c>
      <c r="R158">
        <f t="shared" si="31"/>
        <v>1</v>
      </c>
      <c r="S158">
        <f t="shared" si="32"/>
        <v>0</v>
      </c>
      <c r="T158">
        <f t="shared" si="33"/>
        <v>0</v>
      </c>
      <c r="U158">
        <f t="shared" si="34"/>
        <v>1</v>
      </c>
    </row>
    <row r="159" spans="1:21">
      <c r="A159">
        <f t="shared" si="35"/>
        <v>1</v>
      </c>
      <c r="B159" s="5">
        <v>154</v>
      </c>
      <c r="C159" s="9"/>
      <c r="D159" s="8"/>
      <c r="E159" s="8"/>
      <c r="F159" s="8"/>
      <c r="G159" s="8"/>
      <c r="H159" s="8"/>
      <c r="L159">
        <f t="shared" si="25"/>
        <v>0</v>
      </c>
      <c r="M159">
        <f t="shared" si="26"/>
        <v>0</v>
      </c>
      <c r="N159">
        <f t="shared" si="27"/>
        <v>0</v>
      </c>
      <c r="O159">
        <f t="shared" si="28"/>
        <v>0</v>
      </c>
      <c r="P159">
        <f t="shared" si="29"/>
        <v>0</v>
      </c>
      <c r="Q159">
        <f t="shared" si="30"/>
        <v>0</v>
      </c>
      <c r="R159">
        <f t="shared" si="31"/>
        <v>1</v>
      </c>
      <c r="S159">
        <f t="shared" si="32"/>
        <v>0</v>
      </c>
      <c r="T159">
        <f t="shared" si="33"/>
        <v>0</v>
      </c>
      <c r="U159">
        <f t="shared" si="34"/>
        <v>1</v>
      </c>
    </row>
    <row r="160" spans="1:21">
      <c r="A160">
        <f t="shared" si="35"/>
        <v>1</v>
      </c>
      <c r="B160" s="5">
        <v>155</v>
      </c>
      <c r="C160" s="9"/>
      <c r="D160" s="8"/>
      <c r="E160" s="8"/>
      <c r="F160" s="8"/>
      <c r="G160" s="8"/>
      <c r="H160" s="8"/>
      <c r="L160">
        <f t="shared" si="25"/>
        <v>0</v>
      </c>
      <c r="M160">
        <f t="shared" si="26"/>
        <v>0</v>
      </c>
      <c r="N160">
        <f t="shared" si="27"/>
        <v>0</v>
      </c>
      <c r="O160">
        <f t="shared" si="28"/>
        <v>0</v>
      </c>
      <c r="P160">
        <f t="shared" si="29"/>
        <v>0</v>
      </c>
      <c r="Q160">
        <f t="shared" si="30"/>
        <v>0</v>
      </c>
      <c r="R160">
        <f t="shared" si="31"/>
        <v>1</v>
      </c>
      <c r="S160">
        <f t="shared" si="32"/>
        <v>0</v>
      </c>
      <c r="T160">
        <f t="shared" si="33"/>
        <v>0</v>
      </c>
      <c r="U160">
        <f t="shared" si="34"/>
        <v>1</v>
      </c>
    </row>
    <row r="161" spans="1:21">
      <c r="A161">
        <f t="shared" si="35"/>
        <v>1</v>
      </c>
      <c r="B161" s="5">
        <v>156</v>
      </c>
      <c r="C161" s="9"/>
      <c r="D161" s="8"/>
      <c r="E161" s="8"/>
      <c r="F161" s="8"/>
      <c r="G161" s="8"/>
      <c r="H161" s="8"/>
      <c r="L161">
        <f t="shared" si="25"/>
        <v>0</v>
      </c>
      <c r="M161">
        <f t="shared" si="26"/>
        <v>0</v>
      </c>
      <c r="N161">
        <f t="shared" si="27"/>
        <v>0</v>
      </c>
      <c r="O161">
        <f t="shared" si="28"/>
        <v>0</v>
      </c>
      <c r="P161">
        <f t="shared" si="29"/>
        <v>0</v>
      </c>
      <c r="Q161">
        <f t="shared" si="30"/>
        <v>0</v>
      </c>
      <c r="R161">
        <f t="shared" si="31"/>
        <v>1</v>
      </c>
      <c r="S161">
        <f t="shared" si="32"/>
        <v>0</v>
      </c>
      <c r="T161">
        <f t="shared" si="33"/>
        <v>0</v>
      </c>
      <c r="U161">
        <f t="shared" si="34"/>
        <v>1</v>
      </c>
    </row>
    <row r="162" spans="1:21">
      <c r="A162">
        <f t="shared" si="35"/>
        <v>1</v>
      </c>
      <c r="B162" s="5">
        <v>157</v>
      </c>
      <c r="C162" s="9"/>
      <c r="D162" s="8"/>
      <c r="E162" s="8"/>
      <c r="F162" s="8"/>
      <c r="G162" s="8"/>
      <c r="H162" s="8"/>
      <c r="L162">
        <f t="shared" si="25"/>
        <v>0</v>
      </c>
      <c r="M162">
        <f t="shared" si="26"/>
        <v>0</v>
      </c>
      <c r="N162">
        <f t="shared" si="27"/>
        <v>0</v>
      </c>
      <c r="O162">
        <f t="shared" si="28"/>
        <v>0</v>
      </c>
      <c r="P162">
        <f t="shared" si="29"/>
        <v>0</v>
      </c>
      <c r="Q162">
        <f t="shared" si="30"/>
        <v>0</v>
      </c>
      <c r="R162">
        <f t="shared" si="31"/>
        <v>1</v>
      </c>
      <c r="S162">
        <f t="shared" si="32"/>
        <v>0</v>
      </c>
      <c r="T162">
        <f t="shared" si="33"/>
        <v>0</v>
      </c>
      <c r="U162">
        <f t="shared" si="34"/>
        <v>1</v>
      </c>
    </row>
    <row r="163" spans="1:21">
      <c r="A163">
        <f t="shared" si="35"/>
        <v>1</v>
      </c>
      <c r="B163" s="5">
        <v>158</v>
      </c>
      <c r="C163" s="9"/>
      <c r="D163" s="8"/>
      <c r="E163" s="8"/>
      <c r="F163" s="8"/>
      <c r="G163" s="8"/>
      <c r="H163" s="8"/>
      <c r="L163">
        <f t="shared" si="25"/>
        <v>0</v>
      </c>
      <c r="M163">
        <f t="shared" si="26"/>
        <v>0</v>
      </c>
      <c r="N163">
        <f t="shared" si="27"/>
        <v>0</v>
      </c>
      <c r="O163">
        <f t="shared" si="28"/>
        <v>0</v>
      </c>
      <c r="P163">
        <f t="shared" si="29"/>
        <v>0</v>
      </c>
      <c r="Q163">
        <f t="shared" si="30"/>
        <v>0</v>
      </c>
      <c r="R163">
        <f t="shared" si="31"/>
        <v>1</v>
      </c>
      <c r="S163">
        <f t="shared" si="32"/>
        <v>0</v>
      </c>
      <c r="T163">
        <f t="shared" si="33"/>
        <v>0</v>
      </c>
      <c r="U163">
        <f t="shared" si="34"/>
        <v>1</v>
      </c>
    </row>
    <row r="164" spans="1:21">
      <c r="A164">
        <f t="shared" si="35"/>
        <v>1</v>
      </c>
      <c r="B164" s="5">
        <v>159</v>
      </c>
      <c r="C164" s="9"/>
      <c r="D164" s="8"/>
      <c r="E164" s="8"/>
      <c r="F164" s="8"/>
      <c r="G164" s="8"/>
      <c r="H164" s="8"/>
      <c r="L164">
        <f t="shared" si="25"/>
        <v>0</v>
      </c>
      <c r="M164">
        <f t="shared" si="26"/>
        <v>0</v>
      </c>
      <c r="N164">
        <f t="shared" si="27"/>
        <v>0</v>
      </c>
      <c r="O164">
        <f t="shared" si="28"/>
        <v>0</v>
      </c>
      <c r="P164">
        <f t="shared" si="29"/>
        <v>0</v>
      </c>
      <c r="Q164">
        <f t="shared" si="30"/>
        <v>0</v>
      </c>
      <c r="R164">
        <f t="shared" si="31"/>
        <v>1</v>
      </c>
      <c r="S164">
        <f t="shared" si="32"/>
        <v>0</v>
      </c>
      <c r="T164">
        <f t="shared" si="33"/>
        <v>0</v>
      </c>
      <c r="U164">
        <f t="shared" si="34"/>
        <v>1</v>
      </c>
    </row>
    <row r="165" spans="1:21">
      <c r="A165">
        <f t="shared" si="35"/>
        <v>1</v>
      </c>
      <c r="B165" s="5">
        <v>160</v>
      </c>
      <c r="C165" s="9"/>
      <c r="D165" s="8"/>
      <c r="E165" s="8"/>
      <c r="F165" s="8"/>
      <c r="G165" s="8"/>
      <c r="H165" s="8"/>
      <c r="L165">
        <f t="shared" si="25"/>
        <v>0</v>
      </c>
      <c r="M165">
        <f t="shared" si="26"/>
        <v>0</v>
      </c>
      <c r="N165">
        <f t="shared" si="27"/>
        <v>0</v>
      </c>
      <c r="O165">
        <f t="shared" si="28"/>
        <v>0</v>
      </c>
      <c r="P165">
        <f t="shared" si="29"/>
        <v>0</v>
      </c>
      <c r="Q165">
        <f t="shared" si="30"/>
        <v>0</v>
      </c>
      <c r="R165">
        <f t="shared" si="31"/>
        <v>1</v>
      </c>
      <c r="S165">
        <f t="shared" si="32"/>
        <v>0</v>
      </c>
      <c r="T165">
        <f t="shared" si="33"/>
        <v>0</v>
      </c>
      <c r="U165">
        <f t="shared" si="34"/>
        <v>1</v>
      </c>
    </row>
    <row r="166" spans="1:21">
      <c r="A166">
        <f t="shared" si="35"/>
        <v>1</v>
      </c>
      <c r="B166" s="5">
        <v>161</v>
      </c>
      <c r="C166" s="9"/>
      <c r="D166" s="8"/>
      <c r="E166" s="8"/>
      <c r="F166" s="8"/>
      <c r="G166" s="8"/>
      <c r="H166" s="8"/>
      <c r="L166">
        <f t="shared" si="25"/>
        <v>0</v>
      </c>
      <c r="M166">
        <f t="shared" si="26"/>
        <v>0</v>
      </c>
      <c r="N166">
        <f t="shared" si="27"/>
        <v>0</v>
      </c>
      <c r="O166">
        <f t="shared" si="28"/>
        <v>0</v>
      </c>
      <c r="P166">
        <f t="shared" si="29"/>
        <v>0</v>
      </c>
      <c r="Q166">
        <f t="shared" si="30"/>
        <v>0</v>
      </c>
      <c r="R166">
        <f t="shared" si="31"/>
        <v>1</v>
      </c>
      <c r="S166">
        <f t="shared" si="32"/>
        <v>0</v>
      </c>
      <c r="T166">
        <f t="shared" si="33"/>
        <v>0</v>
      </c>
      <c r="U166">
        <f t="shared" si="34"/>
        <v>1</v>
      </c>
    </row>
    <row r="167" spans="1:21">
      <c r="A167">
        <f t="shared" si="35"/>
        <v>1</v>
      </c>
      <c r="B167" s="5">
        <v>162</v>
      </c>
      <c r="C167" s="9"/>
      <c r="D167" s="8"/>
      <c r="E167" s="8"/>
      <c r="F167" s="8"/>
      <c r="G167" s="8"/>
      <c r="H167" s="8"/>
      <c r="L167">
        <f t="shared" si="25"/>
        <v>0</v>
      </c>
      <c r="M167">
        <f t="shared" si="26"/>
        <v>0</v>
      </c>
      <c r="N167">
        <f t="shared" si="27"/>
        <v>0</v>
      </c>
      <c r="O167">
        <f t="shared" si="28"/>
        <v>0</v>
      </c>
      <c r="P167">
        <f t="shared" si="29"/>
        <v>0</v>
      </c>
      <c r="Q167">
        <f t="shared" si="30"/>
        <v>0</v>
      </c>
      <c r="R167">
        <f t="shared" si="31"/>
        <v>1</v>
      </c>
      <c r="S167">
        <f t="shared" si="32"/>
        <v>0</v>
      </c>
      <c r="T167">
        <f t="shared" si="33"/>
        <v>0</v>
      </c>
      <c r="U167">
        <f t="shared" si="34"/>
        <v>1</v>
      </c>
    </row>
    <row r="168" spans="1:21">
      <c r="A168">
        <f t="shared" si="35"/>
        <v>1</v>
      </c>
      <c r="B168" s="5">
        <v>163</v>
      </c>
      <c r="C168" s="9"/>
      <c r="D168" s="8"/>
      <c r="E168" s="8"/>
      <c r="F168" s="8"/>
      <c r="G168" s="8"/>
      <c r="H168" s="8"/>
      <c r="L168">
        <f t="shared" si="25"/>
        <v>0</v>
      </c>
      <c r="M168">
        <f t="shared" si="26"/>
        <v>0</v>
      </c>
      <c r="N168">
        <f t="shared" si="27"/>
        <v>0</v>
      </c>
      <c r="O168">
        <f t="shared" si="28"/>
        <v>0</v>
      </c>
      <c r="P168">
        <f t="shared" si="29"/>
        <v>0</v>
      </c>
      <c r="Q168">
        <f t="shared" si="30"/>
        <v>0</v>
      </c>
      <c r="R168">
        <f t="shared" si="31"/>
        <v>1</v>
      </c>
      <c r="S168">
        <f t="shared" si="32"/>
        <v>0</v>
      </c>
      <c r="T168">
        <f t="shared" si="33"/>
        <v>0</v>
      </c>
      <c r="U168">
        <f t="shared" si="34"/>
        <v>1</v>
      </c>
    </row>
    <row r="169" spans="1:21">
      <c r="A169">
        <f t="shared" si="35"/>
        <v>1</v>
      </c>
      <c r="B169" s="5">
        <v>164</v>
      </c>
      <c r="C169" s="9"/>
      <c r="D169" s="8"/>
      <c r="E169" s="8"/>
      <c r="F169" s="8"/>
      <c r="G169" s="8"/>
      <c r="H169" s="8"/>
      <c r="L169">
        <f t="shared" si="25"/>
        <v>0</v>
      </c>
      <c r="M169">
        <f t="shared" si="26"/>
        <v>0</v>
      </c>
      <c r="N169">
        <f t="shared" si="27"/>
        <v>0</v>
      </c>
      <c r="O169">
        <f t="shared" si="28"/>
        <v>0</v>
      </c>
      <c r="P169">
        <f t="shared" si="29"/>
        <v>0</v>
      </c>
      <c r="Q169">
        <f t="shared" si="30"/>
        <v>0</v>
      </c>
      <c r="R169">
        <f t="shared" si="31"/>
        <v>1</v>
      </c>
      <c r="S169">
        <f t="shared" si="32"/>
        <v>0</v>
      </c>
      <c r="T169">
        <f t="shared" si="33"/>
        <v>0</v>
      </c>
      <c r="U169">
        <f t="shared" si="34"/>
        <v>1</v>
      </c>
    </row>
    <row r="170" spans="1:21">
      <c r="A170">
        <f t="shared" si="35"/>
        <v>1</v>
      </c>
      <c r="B170" s="5">
        <v>165</v>
      </c>
      <c r="C170" s="9"/>
      <c r="D170" s="8"/>
      <c r="E170" s="8"/>
      <c r="F170" s="8"/>
      <c r="G170" s="8"/>
      <c r="H170" s="8"/>
      <c r="L170">
        <f t="shared" ref="L170:L233" si="36">LEN(C170)</f>
        <v>0</v>
      </c>
      <c r="M170">
        <f t="shared" ref="M170:M233" si="37">LEN(D170)</f>
        <v>0</v>
      </c>
      <c r="N170">
        <f t="shared" ref="N170:N233" si="38">LEN(E170)</f>
        <v>0</v>
      </c>
      <c r="O170">
        <f t="shared" ref="O170:O233" si="39">LEN(F170)</f>
        <v>0</v>
      </c>
      <c r="P170">
        <f t="shared" ref="P170:P233" si="40">IF(OR(C170="ответственный организатор по ОО",C170="ответственный по параллели/предмету",C170="технический специалист",C170="организатор в аудитории"),1,LEN(G170))</f>
        <v>0</v>
      </c>
      <c r="Q170">
        <f t="shared" ref="Q170:Q233" si="41">IF(OR(C170="ответственный организатор по ОО",C170="ответственный по параллели/предмету",C170="технический специалист",C170="организатор в аудитории"),1,LEN(H170))</f>
        <v>0</v>
      </c>
      <c r="R170">
        <f t="shared" ref="R170:R233" si="42">IF(SUM(L170:Q170)=0,1,0)</f>
        <v>1</v>
      </c>
      <c r="S170">
        <f t="shared" ref="S170:S233" si="43">IF(OR(C170=$AQ$4,C170=$AQ$7),IF(PRODUCT(L170:Q170)&gt;0,1,0),IF(PRODUCT(L170:P170)&gt;0,1,0))</f>
        <v>0</v>
      </c>
      <c r="T170">
        <f t="shared" ref="T170:T233" si="44">SUM(L170:P170)</f>
        <v>0</v>
      </c>
      <c r="U170">
        <f t="shared" ref="U170:U233" si="45">IF(AND(C170&lt;&gt;$AQ$4,C170&lt;&gt;$AQ$7),IF(LEN(G170)+LEN(H170)&lt;&gt;0,0,1),1)</f>
        <v>1</v>
      </c>
    </row>
    <row r="171" spans="1:21">
      <c r="A171">
        <f t="shared" si="35"/>
        <v>1</v>
      </c>
      <c r="B171" s="5">
        <v>166</v>
      </c>
      <c r="C171" s="9"/>
      <c r="D171" s="8"/>
      <c r="E171" s="8"/>
      <c r="F171" s="8"/>
      <c r="G171" s="8"/>
      <c r="H171" s="8"/>
      <c r="L171">
        <f t="shared" si="36"/>
        <v>0</v>
      </c>
      <c r="M171">
        <f t="shared" si="37"/>
        <v>0</v>
      </c>
      <c r="N171">
        <f t="shared" si="38"/>
        <v>0</v>
      </c>
      <c r="O171">
        <f t="shared" si="39"/>
        <v>0</v>
      </c>
      <c r="P171">
        <f t="shared" si="40"/>
        <v>0</v>
      </c>
      <c r="Q171">
        <f t="shared" si="41"/>
        <v>0</v>
      </c>
      <c r="R171">
        <f t="shared" si="42"/>
        <v>1</v>
      </c>
      <c r="S171">
        <f t="shared" si="43"/>
        <v>0</v>
      </c>
      <c r="T171">
        <f t="shared" si="44"/>
        <v>0</v>
      </c>
      <c r="U171">
        <f t="shared" si="45"/>
        <v>1</v>
      </c>
    </row>
    <row r="172" spans="1:21">
      <c r="A172">
        <f t="shared" si="35"/>
        <v>1</v>
      </c>
      <c r="B172" s="5">
        <v>167</v>
      </c>
      <c r="C172" s="9"/>
      <c r="D172" s="8"/>
      <c r="E172" s="8"/>
      <c r="F172" s="8"/>
      <c r="G172" s="8"/>
      <c r="H172" s="8"/>
      <c r="L172">
        <f t="shared" si="36"/>
        <v>0</v>
      </c>
      <c r="M172">
        <f t="shared" si="37"/>
        <v>0</v>
      </c>
      <c r="N172">
        <f t="shared" si="38"/>
        <v>0</v>
      </c>
      <c r="O172">
        <f t="shared" si="39"/>
        <v>0</v>
      </c>
      <c r="P172">
        <f t="shared" si="40"/>
        <v>0</v>
      </c>
      <c r="Q172">
        <f t="shared" si="41"/>
        <v>0</v>
      </c>
      <c r="R172">
        <f t="shared" si="42"/>
        <v>1</v>
      </c>
      <c r="S172">
        <f t="shared" si="43"/>
        <v>0</v>
      </c>
      <c r="T172">
        <f t="shared" si="44"/>
        <v>0</v>
      </c>
      <c r="U172">
        <f t="shared" si="45"/>
        <v>1</v>
      </c>
    </row>
    <row r="173" spans="1:21">
      <c r="A173">
        <f t="shared" si="35"/>
        <v>1</v>
      </c>
      <c r="B173" s="5">
        <v>168</v>
      </c>
      <c r="C173" s="9"/>
      <c r="D173" s="8"/>
      <c r="E173" s="8"/>
      <c r="F173" s="8"/>
      <c r="G173" s="8"/>
      <c r="H173" s="8"/>
      <c r="L173">
        <f t="shared" si="36"/>
        <v>0</v>
      </c>
      <c r="M173">
        <f t="shared" si="37"/>
        <v>0</v>
      </c>
      <c r="N173">
        <f t="shared" si="38"/>
        <v>0</v>
      </c>
      <c r="O173">
        <f t="shared" si="39"/>
        <v>0</v>
      </c>
      <c r="P173">
        <f t="shared" si="40"/>
        <v>0</v>
      </c>
      <c r="Q173">
        <f t="shared" si="41"/>
        <v>0</v>
      </c>
      <c r="R173">
        <f t="shared" si="42"/>
        <v>1</v>
      </c>
      <c r="S173">
        <f t="shared" si="43"/>
        <v>0</v>
      </c>
      <c r="T173">
        <f t="shared" si="44"/>
        <v>0</v>
      </c>
      <c r="U173">
        <f t="shared" si="45"/>
        <v>1</v>
      </c>
    </row>
    <row r="174" spans="1:21">
      <c r="A174">
        <f t="shared" si="35"/>
        <v>1</v>
      </c>
      <c r="B174" s="5">
        <v>169</v>
      </c>
      <c r="C174" s="9"/>
      <c r="D174" s="8"/>
      <c r="E174" s="8"/>
      <c r="F174" s="8"/>
      <c r="G174" s="8"/>
      <c r="H174" s="8"/>
      <c r="L174">
        <f t="shared" si="36"/>
        <v>0</v>
      </c>
      <c r="M174">
        <f t="shared" si="37"/>
        <v>0</v>
      </c>
      <c r="N174">
        <f t="shared" si="38"/>
        <v>0</v>
      </c>
      <c r="O174">
        <f t="shared" si="39"/>
        <v>0</v>
      </c>
      <c r="P174">
        <f t="shared" si="40"/>
        <v>0</v>
      </c>
      <c r="Q174">
        <f t="shared" si="41"/>
        <v>0</v>
      </c>
      <c r="R174">
        <f t="shared" si="42"/>
        <v>1</v>
      </c>
      <c r="S174">
        <f t="shared" si="43"/>
        <v>0</v>
      </c>
      <c r="T174">
        <f t="shared" si="44"/>
        <v>0</v>
      </c>
      <c r="U174">
        <f t="shared" si="45"/>
        <v>1</v>
      </c>
    </row>
    <row r="175" spans="1:21">
      <c r="A175">
        <f t="shared" si="35"/>
        <v>1</v>
      </c>
      <c r="B175" s="5">
        <v>170</v>
      </c>
      <c r="C175" s="9"/>
      <c r="D175" s="8"/>
      <c r="E175" s="8"/>
      <c r="F175" s="8"/>
      <c r="G175" s="8"/>
      <c r="H175" s="8"/>
      <c r="L175">
        <f t="shared" si="36"/>
        <v>0</v>
      </c>
      <c r="M175">
        <f t="shared" si="37"/>
        <v>0</v>
      </c>
      <c r="N175">
        <f t="shared" si="38"/>
        <v>0</v>
      </c>
      <c r="O175">
        <f t="shared" si="39"/>
        <v>0</v>
      </c>
      <c r="P175">
        <f t="shared" si="40"/>
        <v>0</v>
      </c>
      <c r="Q175">
        <f t="shared" si="41"/>
        <v>0</v>
      </c>
      <c r="R175">
        <f t="shared" si="42"/>
        <v>1</v>
      </c>
      <c r="S175">
        <f t="shared" si="43"/>
        <v>0</v>
      </c>
      <c r="T175">
        <f t="shared" si="44"/>
        <v>0</v>
      </c>
      <c r="U175">
        <f t="shared" si="45"/>
        <v>1</v>
      </c>
    </row>
    <row r="176" spans="1:21">
      <c r="A176">
        <f t="shared" si="35"/>
        <v>1</v>
      </c>
      <c r="B176" s="5">
        <v>171</v>
      </c>
      <c r="C176" s="9"/>
      <c r="D176" s="8"/>
      <c r="E176" s="8"/>
      <c r="F176" s="8"/>
      <c r="G176" s="8"/>
      <c r="H176" s="8"/>
      <c r="L176">
        <f t="shared" si="36"/>
        <v>0</v>
      </c>
      <c r="M176">
        <f t="shared" si="37"/>
        <v>0</v>
      </c>
      <c r="N176">
        <f t="shared" si="38"/>
        <v>0</v>
      </c>
      <c r="O176">
        <f t="shared" si="39"/>
        <v>0</v>
      </c>
      <c r="P176">
        <f t="shared" si="40"/>
        <v>0</v>
      </c>
      <c r="Q176">
        <f t="shared" si="41"/>
        <v>0</v>
      </c>
      <c r="R176">
        <f t="shared" si="42"/>
        <v>1</v>
      </c>
      <c r="S176">
        <f t="shared" si="43"/>
        <v>0</v>
      </c>
      <c r="T176">
        <f t="shared" si="44"/>
        <v>0</v>
      </c>
      <c r="U176">
        <f t="shared" si="45"/>
        <v>1</v>
      </c>
    </row>
    <row r="177" spans="1:21">
      <c r="A177">
        <f t="shared" si="35"/>
        <v>1</v>
      </c>
      <c r="B177" s="5">
        <v>172</v>
      </c>
      <c r="C177" s="9"/>
      <c r="D177" s="8"/>
      <c r="E177" s="8"/>
      <c r="F177" s="8"/>
      <c r="G177" s="8"/>
      <c r="H177" s="8"/>
      <c r="L177">
        <f t="shared" si="36"/>
        <v>0</v>
      </c>
      <c r="M177">
        <f t="shared" si="37"/>
        <v>0</v>
      </c>
      <c r="N177">
        <f t="shared" si="38"/>
        <v>0</v>
      </c>
      <c r="O177">
        <f t="shared" si="39"/>
        <v>0</v>
      </c>
      <c r="P177">
        <f t="shared" si="40"/>
        <v>0</v>
      </c>
      <c r="Q177">
        <f t="shared" si="41"/>
        <v>0</v>
      </c>
      <c r="R177">
        <f t="shared" si="42"/>
        <v>1</v>
      </c>
      <c r="S177">
        <f t="shared" si="43"/>
        <v>0</v>
      </c>
      <c r="T177">
        <f t="shared" si="44"/>
        <v>0</v>
      </c>
      <c r="U177">
        <f t="shared" si="45"/>
        <v>1</v>
      </c>
    </row>
    <row r="178" spans="1:21">
      <c r="A178">
        <f t="shared" si="35"/>
        <v>1</v>
      </c>
      <c r="B178" s="5">
        <v>173</v>
      </c>
      <c r="C178" s="9"/>
      <c r="D178" s="8"/>
      <c r="E178" s="8"/>
      <c r="F178" s="8"/>
      <c r="G178" s="8"/>
      <c r="H178" s="8"/>
      <c r="L178">
        <f t="shared" si="36"/>
        <v>0</v>
      </c>
      <c r="M178">
        <f t="shared" si="37"/>
        <v>0</v>
      </c>
      <c r="N178">
        <f t="shared" si="38"/>
        <v>0</v>
      </c>
      <c r="O178">
        <f t="shared" si="39"/>
        <v>0</v>
      </c>
      <c r="P178">
        <f t="shared" si="40"/>
        <v>0</v>
      </c>
      <c r="Q178">
        <f t="shared" si="41"/>
        <v>0</v>
      </c>
      <c r="R178">
        <f t="shared" si="42"/>
        <v>1</v>
      </c>
      <c r="S178">
        <f t="shared" si="43"/>
        <v>0</v>
      </c>
      <c r="T178">
        <f t="shared" si="44"/>
        <v>0</v>
      </c>
      <c r="U178">
        <f t="shared" si="45"/>
        <v>1</v>
      </c>
    </row>
    <row r="179" spans="1:21">
      <c r="A179">
        <f t="shared" si="35"/>
        <v>1</v>
      </c>
      <c r="B179" s="5">
        <v>174</v>
      </c>
      <c r="C179" s="9"/>
      <c r="D179" s="8"/>
      <c r="E179" s="8"/>
      <c r="F179" s="8"/>
      <c r="G179" s="8"/>
      <c r="H179" s="8"/>
      <c r="L179">
        <f t="shared" si="36"/>
        <v>0</v>
      </c>
      <c r="M179">
        <f t="shared" si="37"/>
        <v>0</v>
      </c>
      <c r="N179">
        <f t="shared" si="38"/>
        <v>0</v>
      </c>
      <c r="O179">
        <f t="shared" si="39"/>
        <v>0</v>
      </c>
      <c r="P179">
        <f t="shared" si="40"/>
        <v>0</v>
      </c>
      <c r="Q179">
        <f t="shared" si="41"/>
        <v>0</v>
      </c>
      <c r="R179">
        <f t="shared" si="42"/>
        <v>1</v>
      </c>
      <c r="S179">
        <f t="shared" si="43"/>
        <v>0</v>
      </c>
      <c r="T179">
        <f t="shared" si="44"/>
        <v>0</v>
      </c>
      <c r="U179">
        <f t="shared" si="45"/>
        <v>1</v>
      </c>
    </row>
    <row r="180" spans="1:21">
      <c r="A180">
        <f t="shared" si="35"/>
        <v>1</v>
      </c>
      <c r="B180" s="5">
        <v>175</v>
      </c>
      <c r="C180" s="9"/>
      <c r="D180" s="8"/>
      <c r="E180" s="8"/>
      <c r="F180" s="8"/>
      <c r="G180" s="8"/>
      <c r="H180" s="8"/>
      <c r="L180">
        <f t="shared" si="36"/>
        <v>0</v>
      </c>
      <c r="M180">
        <f t="shared" si="37"/>
        <v>0</v>
      </c>
      <c r="N180">
        <f t="shared" si="38"/>
        <v>0</v>
      </c>
      <c r="O180">
        <f t="shared" si="39"/>
        <v>0</v>
      </c>
      <c r="P180">
        <f t="shared" si="40"/>
        <v>0</v>
      </c>
      <c r="Q180">
        <f t="shared" si="41"/>
        <v>0</v>
      </c>
      <c r="R180">
        <f t="shared" si="42"/>
        <v>1</v>
      </c>
      <c r="S180">
        <f t="shared" si="43"/>
        <v>0</v>
      </c>
      <c r="T180">
        <f t="shared" si="44"/>
        <v>0</v>
      </c>
      <c r="U180">
        <f t="shared" si="45"/>
        <v>1</v>
      </c>
    </row>
    <row r="181" spans="1:21">
      <c r="A181">
        <f t="shared" si="35"/>
        <v>1</v>
      </c>
      <c r="B181" s="5">
        <v>176</v>
      </c>
      <c r="C181" s="9"/>
      <c r="D181" s="8"/>
      <c r="E181" s="8"/>
      <c r="F181" s="8"/>
      <c r="G181" s="8"/>
      <c r="H181" s="8"/>
      <c r="L181">
        <f t="shared" si="36"/>
        <v>0</v>
      </c>
      <c r="M181">
        <f t="shared" si="37"/>
        <v>0</v>
      </c>
      <c r="N181">
        <f t="shared" si="38"/>
        <v>0</v>
      </c>
      <c r="O181">
        <f t="shared" si="39"/>
        <v>0</v>
      </c>
      <c r="P181">
        <f t="shared" si="40"/>
        <v>0</v>
      </c>
      <c r="Q181">
        <f t="shared" si="41"/>
        <v>0</v>
      </c>
      <c r="R181">
        <f t="shared" si="42"/>
        <v>1</v>
      </c>
      <c r="S181">
        <f t="shared" si="43"/>
        <v>0</v>
      </c>
      <c r="T181">
        <f t="shared" si="44"/>
        <v>0</v>
      </c>
      <c r="U181">
        <f t="shared" si="45"/>
        <v>1</v>
      </c>
    </row>
    <row r="182" spans="1:21">
      <c r="A182">
        <f t="shared" si="35"/>
        <v>1</v>
      </c>
      <c r="B182" s="5">
        <v>177</v>
      </c>
      <c r="C182" s="9"/>
      <c r="D182" s="8"/>
      <c r="E182" s="8"/>
      <c r="F182" s="8"/>
      <c r="G182" s="8"/>
      <c r="H182" s="8"/>
      <c r="L182">
        <f t="shared" si="36"/>
        <v>0</v>
      </c>
      <c r="M182">
        <f t="shared" si="37"/>
        <v>0</v>
      </c>
      <c r="N182">
        <f t="shared" si="38"/>
        <v>0</v>
      </c>
      <c r="O182">
        <f t="shared" si="39"/>
        <v>0</v>
      </c>
      <c r="P182">
        <f t="shared" si="40"/>
        <v>0</v>
      </c>
      <c r="Q182">
        <f t="shared" si="41"/>
        <v>0</v>
      </c>
      <c r="R182">
        <f t="shared" si="42"/>
        <v>1</v>
      </c>
      <c r="S182">
        <f t="shared" si="43"/>
        <v>0</v>
      </c>
      <c r="T182">
        <f t="shared" si="44"/>
        <v>0</v>
      </c>
      <c r="U182">
        <f t="shared" si="45"/>
        <v>1</v>
      </c>
    </row>
    <row r="183" spans="1:21">
      <c r="A183">
        <f t="shared" si="35"/>
        <v>1</v>
      </c>
      <c r="B183" s="5">
        <v>178</v>
      </c>
      <c r="C183" s="9"/>
      <c r="D183" s="8"/>
      <c r="E183" s="8"/>
      <c r="F183" s="8"/>
      <c r="G183" s="8"/>
      <c r="H183" s="8"/>
      <c r="L183">
        <f t="shared" si="36"/>
        <v>0</v>
      </c>
      <c r="M183">
        <f t="shared" si="37"/>
        <v>0</v>
      </c>
      <c r="N183">
        <f t="shared" si="38"/>
        <v>0</v>
      </c>
      <c r="O183">
        <f t="shared" si="39"/>
        <v>0</v>
      </c>
      <c r="P183">
        <f t="shared" si="40"/>
        <v>0</v>
      </c>
      <c r="Q183">
        <f t="shared" si="41"/>
        <v>0</v>
      </c>
      <c r="R183">
        <f t="shared" si="42"/>
        <v>1</v>
      </c>
      <c r="S183">
        <f t="shared" si="43"/>
        <v>0</v>
      </c>
      <c r="T183">
        <f t="shared" si="44"/>
        <v>0</v>
      </c>
      <c r="U183">
        <f t="shared" si="45"/>
        <v>1</v>
      </c>
    </row>
    <row r="184" spans="1:21">
      <c r="A184">
        <f t="shared" si="35"/>
        <v>1</v>
      </c>
      <c r="B184" s="5">
        <v>179</v>
      </c>
      <c r="C184" s="9"/>
      <c r="D184" s="8"/>
      <c r="E184" s="8"/>
      <c r="F184" s="8"/>
      <c r="G184" s="8"/>
      <c r="H184" s="8"/>
      <c r="L184">
        <f t="shared" si="36"/>
        <v>0</v>
      </c>
      <c r="M184">
        <f t="shared" si="37"/>
        <v>0</v>
      </c>
      <c r="N184">
        <f t="shared" si="38"/>
        <v>0</v>
      </c>
      <c r="O184">
        <f t="shared" si="39"/>
        <v>0</v>
      </c>
      <c r="P184">
        <f t="shared" si="40"/>
        <v>0</v>
      </c>
      <c r="Q184">
        <f t="shared" si="41"/>
        <v>0</v>
      </c>
      <c r="R184">
        <f t="shared" si="42"/>
        <v>1</v>
      </c>
      <c r="S184">
        <f t="shared" si="43"/>
        <v>0</v>
      </c>
      <c r="T184">
        <f t="shared" si="44"/>
        <v>0</v>
      </c>
      <c r="U184">
        <f t="shared" si="45"/>
        <v>1</v>
      </c>
    </row>
    <row r="185" spans="1:21">
      <c r="A185">
        <f t="shared" si="35"/>
        <v>1</v>
      </c>
      <c r="B185" s="5">
        <v>180</v>
      </c>
      <c r="C185" s="9"/>
      <c r="D185" s="8"/>
      <c r="E185" s="8"/>
      <c r="F185" s="8"/>
      <c r="G185" s="8"/>
      <c r="H185" s="8"/>
      <c r="L185">
        <f t="shared" si="36"/>
        <v>0</v>
      </c>
      <c r="M185">
        <f t="shared" si="37"/>
        <v>0</v>
      </c>
      <c r="N185">
        <f t="shared" si="38"/>
        <v>0</v>
      </c>
      <c r="O185">
        <f t="shared" si="39"/>
        <v>0</v>
      </c>
      <c r="P185">
        <f t="shared" si="40"/>
        <v>0</v>
      </c>
      <c r="Q185">
        <f t="shared" si="41"/>
        <v>0</v>
      </c>
      <c r="R185">
        <f t="shared" si="42"/>
        <v>1</v>
      </c>
      <c r="S185">
        <f t="shared" si="43"/>
        <v>0</v>
      </c>
      <c r="T185">
        <f t="shared" si="44"/>
        <v>0</v>
      </c>
      <c r="U185">
        <f t="shared" si="45"/>
        <v>1</v>
      </c>
    </row>
    <row r="186" spans="1:21">
      <c r="A186">
        <f t="shared" si="35"/>
        <v>1</v>
      </c>
      <c r="B186" s="5">
        <v>181</v>
      </c>
      <c r="C186" s="9"/>
      <c r="D186" s="8"/>
      <c r="E186" s="8"/>
      <c r="F186" s="8"/>
      <c r="G186" s="8"/>
      <c r="H186" s="8"/>
      <c r="L186">
        <f t="shared" si="36"/>
        <v>0</v>
      </c>
      <c r="M186">
        <f t="shared" si="37"/>
        <v>0</v>
      </c>
      <c r="N186">
        <f t="shared" si="38"/>
        <v>0</v>
      </c>
      <c r="O186">
        <f t="shared" si="39"/>
        <v>0</v>
      </c>
      <c r="P186">
        <f t="shared" si="40"/>
        <v>0</v>
      </c>
      <c r="Q186">
        <f t="shared" si="41"/>
        <v>0</v>
      </c>
      <c r="R186">
        <f t="shared" si="42"/>
        <v>1</v>
      </c>
      <c r="S186">
        <f t="shared" si="43"/>
        <v>0</v>
      </c>
      <c r="T186">
        <f t="shared" si="44"/>
        <v>0</v>
      </c>
      <c r="U186">
        <f t="shared" si="45"/>
        <v>1</v>
      </c>
    </row>
    <row r="187" spans="1:21">
      <c r="A187">
        <f t="shared" si="35"/>
        <v>1</v>
      </c>
      <c r="B187" s="5">
        <v>182</v>
      </c>
      <c r="C187" s="9"/>
      <c r="D187" s="8"/>
      <c r="E187" s="8"/>
      <c r="F187" s="8"/>
      <c r="G187" s="8"/>
      <c r="H187" s="8"/>
      <c r="L187">
        <f t="shared" si="36"/>
        <v>0</v>
      </c>
      <c r="M187">
        <f t="shared" si="37"/>
        <v>0</v>
      </c>
      <c r="N187">
        <f t="shared" si="38"/>
        <v>0</v>
      </c>
      <c r="O187">
        <f t="shared" si="39"/>
        <v>0</v>
      </c>
      <c r="P187">
        <f t="shared" si="40"/>
        <v>0</v>
      </c>
      <c r="Q187">
        <f t="shared" si="41"/>
        <v>0</v>
      </c>
      <c r="R187">
        <f t="shared" si="42"/>
        <v>1</v>
      </c>
      <c r="S187">
        <f t="shared" si="43"/>
        <v>0</v>
      </c>
      <c r="T187">
        <f t="shared" si="44"/>
        <v>0</v>
      </c>
      <c r="U187">
        <f t="shared" si="45"/>
        <v>1</v>
      </c>
    </row>
    <row r="188" spans="1:21">
      <c r="A188">
        <f t="shared" si="35"/>
        <v>1</v>
      </c>
      <c r="B188" s="5">
        <v>183</v>
      </c>
      <c r="C188" s="9"/>
      <c r="D188" s="8"/>
      <c r="E188" s="8"/>
      <c r="F188" s="8"/>
      <c r="G188" s="8"/>
      <c r="H188" s="8"/>
      <c r="L188">
        <f t="shared" si="36"/>
        <v>0</v>
      </c>
      <c r="M188">
        <f t="shared" si="37"/>
        <v>0</v>
      </c>
      <c r="N188">
        <f t="shared" si="38"/>
        <v>0</v>
      </c>
      <c r="O188">
        <f t="shared" si="39"/>
        <v>0</v>
      </c>
      <c r="P188">
        <f t="shared" si="40"/>
        <v>0</v>
      </c>
      <c r="Q188">
        <f t="shared" si="41"/>
        <v>0</v>
      </c>
      <c r="R188">
        <f t="shared" si="42"/>
        <v>1</v>
      </c>
      <c r="S188">
        <f t="shared" si="43"/>
        <v>0</v>
      </c>
      <c r="T188">
        <f t="shared" si="44"/>
        <v>0</v>
      </c>
      <c r="U188">
        <f t="shared" si="45"/>
        <v>1</v>
      </c>
    </row>
    <row r="189" spans="1:21">
      <c r="A189">
        <f t="shared" si="35"/>
        <v>1</v>
      </c>
      <c r="B189" s="5">
        <v>184</v>
      </c>
      <c r="C189" s="9"/>
      <c r="D189" s="8"/>
      <c r="E189" s="8"/>
      <c r="F189" s="8"/>
      <c r="G189" s="8"/>
      <c r="H189" s="8"/>
      <c r="L189">
        <f t="shared" si="36"/>
        <v>0</v>
      </c>
      <c r="M189">
        <f t="shared" si="37"/>
        <v>0</v>
      </c>
      <c r="N189">
        <f t="shared" si="38"/>
        <v>0</v>
      </c>
      <c r="O189">
        <f t="shared" si="39"/>
        <v>0</v>
      </c>
      <c r="P189">
        <f t="shared" si="40"/>
        <v>0</v>
      </c>
      <c r="Q189">
        <f t="shared" si="41"/>
        <v>0</v>
      </c>
      <c r="R189">
        <f t="shared" si="42"/>
        <v>1</v>
      </c>
      <c r="S189">
        <f t="shared" si="43"/>
        <v>0</v>
      </c>
      <c r="T189">
        <f t="shared" si="44"/>
        <v>0</v>
      </c>
      <c r="U189">
        <f t="shared" si="45"/>
        <v>1</v>
      </c>
    </row>
    <row r="190" spans="1:21">
      <c r="A190">
        <f t="shared" si="35"/>
        <v>1</v>
      </c>
      <c r="B190" s="5">
        <v>185</v>
      </c>
      <c r="C190" s="9"/>
      <c r="D190" s="8"/>
      <c r="E190" s="8"/>
      <c r="F190" s="8"/>
      <c r="G190" s="8"/>
      <c r="H190" s="8"/>
      <c r="L190">
        <f t="shared" si="36"/>
        <v>0</v>
      </c>
      <c r="M190">
        <f t="shared" si="37"/>
        <v>0</v>
      </c>
      <c r="N190">
        <f t="shared" si="38"/>
        <v>0</v>
      </c>
      <c r="O190">
        <f t="shared" si="39"/>
        <v>0</v>
      </c>
      <c r="P190">
        <f t="shared" si="40"/>
        <v>0</v>
      </c>
      <c r="Q190">
        <f t="shared" si="41"/>
        <v>0</v>
      </c>
      <c r="R190">
        <f t="shared" si="42"/>
        <v>1</v>
      </c>
      <c r="S190">
        <f t="shared" si="43"/>
        <v>0</v>
      </c>
      <c r="T190">
        <f t="shared" si="44"/>
        <v>0</v>
      </c>
      <c r="U190">
        <f t="shared" si="45"/>
        <v>1</v>
      </c>
    </row>
    <row r="191" spans="1:21">
      <c r="A191">
        <f t="shared" si="35"/>
        <v>1</v>
      </c>
      <c r="B191" s="5">
        <v>186</v>
      </c>
      <c r="C191" s="9"/>
      <c r="D191" s="8"/>
      <c r="E191" s="8"/>
      <c r="F191" s="8"/>
      <c r="G191" s="8"/>
      <c r="H191" s="8"/>
      <c r="L191">
        <f t="shared" si="36"/>
        <v>0</v>
      </c>
      <c r="M191">
        <f t="shared" si="37"/>
        <v>0</v>
      </c>
      <c r="N191">
        <f t="shared" si="38"/>
        <v>0</v>
      </c>
      <c r="O191">
        <f t="shared" si="39"/>
        <v>0</v>
      </c>
      <c r="P191">
        <f t="shared" si="40"/>
        <v>0</v>
      </c>
      <c r="Q191">
        <f t="shared" si="41"/>
        <v>0</v>
      </c>
      <c r="R191">
        <f t="shared" si="42"/>
        <v>1</v>
      </c>
      <c r="S191">
        <f t="shared" si="43"/>
        <v>0</v>
      </c>
      <c r="T191">
        <f t="shared" si="44"/>
        <v>0</v>
      </c>
      <c r="U191">
        <f t="shared" si="45"/>
        <v>1</v>
      </c>
    </row>
    <row r="192" spans="1:21">
      <c r="A192">
        <f t="shared" si="35"/>
        <v>1</v>
      </c>
      <c r="B192" s="5">
        <v>187</v>
      </c>
      <c r="C192" s="9"/>
      <c r="D192" s="8"/>
      <c r="E192" s="8"/>
      <c r="F192" s="8"/>
      <c r="G192" s="8"/>
      <c r="H192" s="8"/>
      <c r="L192">
        <f t="shared" si="36"/>
        <v>0</v>
      </c>
      <c r="M192">
        <f t="shared" si="37"/>
        <v>0</v>
      </c>
      <c r="N192">
        <f t="shared" si="38"/>
        <v>0</v>
      </c>
      <c r="O192">
        <f t="shared" si="39"/>
        <v>0</v>
      </c>
      <c r="P192">
        <f t="shared" si="40"/>
        <v>0</v>
      </c>
      <c r="Q192">
        <f t="shared" si="41"/>
        <v>0</v>
      </c>
      <c r="R192">
        <f t="shared" si="42"/>
        <v>1</v>
      </c>
      <c r="S192">
        <f t="shared" si="43"/>
        <v>0</v>
      </c>
      <c r="T192">
        <f t="shared" si="44"/>
        <v>0</v>
      </c>
      <c r="U192">
        <f t="shared" si="45"/>
        <v>1</v>
      </c>
    </row>
    <row r="193" spans="1:21">
      <c r="A193">
        <f t="shared" si="35"/>
        <v>1</v>
      </c>
      <c r="B193" s="5">
        <v>188</v>
      </c>
      <c r="C193" s="9"/>
      <c r="D193" s="8"/>
      <c r="E193" s="8"/>
      <c r="F193" s="8"/>
      <c r="G193" s="8"/>
      <c r="H193" s="8"/>
      <c r="L193">
        <f t="shared" si="36"/>
        <v>0</v>
      </c>
      <c r="M193">
        <f t="shared" si="37"/>
        <v>0</v>
      </c>
      <c r="N193">
        <f t="shared" si="38"/>
        <v>0</v>
      </c>
      <c r="O193">
        <f t="shared" si="39"/>
        <v>0</v>
      </c>
      <c r="P193">
        <f t="shared" si="40"/>
        <v>0</v>
      </c>
      <c r="Q193">
        <f t="shared" si="41"/>
        <v>0</v>
      </c>
      <c r="R193">
        <f t="shared" si="42"/>
        <v>1</v>
      </c>
      <c r="S193">
        <f t="shared" si="43"/>
        <v>0</v>
      </c>
      <c r="T193">
        <f t="shared" si="44"/>
        <v>0</v>
      </c>
      <c r="U193">
        <f t="shared" si="45"/>
        <v>1</v>
      </c>
    </row>
    <row r="194" spans="1:21">
      <c r="A194">
        <f t="shared" si="35"/>
        <v>1</v>
      </c>
      <c r="B194" s="5">
        <v>189</v>
      </c>
      <c r="C194" s="9"/>
      <c r="D194" s="8"/>
      <c r="E194" s="8"/>
      <c r="F194" s="8"/>
      <c r="G194" s="8"/>
      <c r="H194" s="8"/>
      <c r="L194">
        <f t="shared" si="36"/>
        <v>0</v>
      </c>
      <c r="M194">
        <f t="shared" si="37"/>
        <v>0</v>
      </c>
      <c r="N194">
        <f t="shared" si="38"/>
        <v>0</v>
      </c>
      <c r="O194">
        <f t="shared" si="39"/>
        <v>0</v>
      </c>
      <c r="P194">
        <f t="shared" si="40"/>
        <v>0</v>
      </c>
      <c r="Q194">
        <f t="shared" si="41"/>
        <v>0</v>
      </c>
      <c r="R194">
        <f t="shared" si="42"/>
        <v>1</v>
      </c>
      <c r="S194">
        <f t="shared" si="43"/>
        <v>0</v>
      </c>
      <c r="T194">
        <f t="shared" si="44"/>
        <v>0</v>
      </c>
      <c r="U194">
        <f t="shared" si="45"/>
        <v>1</v>
      </c>
    </row>
    <row r="195" spans="1:21">
      <c r="A195">
        <f t="shared" si="35"/>
        <v>1</v>
      </c>
      <c r="B195" s="5">
        <v>190</v>
      </c>
      <c r="C195" s="9"/>
      <c r="D195" s="8"/>
      <c r="E195" s="8"/>
      <c r="F195" s="8"/>
      <c r="G195" s="8"/>
      <c r="H195" s="8"/>
      <c r="L195">
        <f t="shared" si="36"/>
        <v>0</v>
      </c>
      <c r="M195">
        <f t="shared" si="37"/>
        <v>0</v>
      </c>
      <c r="N195">
        <f t="shared" si="38"/>
        <v>0</v>
      </c>
      <c r="O195">
        <f t="shared" si="39"/>
        <v>0</v>
      </c>
      <c r="P195">
        <f t="shared" si="40"/>
        <v>0</v>
      </c>
      <c r="Q195">
        <f t="shared" si="41"/>
        <v>0</v>
      </c>
      <c r="R195">
        <f t="shared" si="42"/>
        <v>1</v>
      </c>
      <c r="S195">
        <f t="shared" si="43"/>
        <v>0</v>
      </c>
      <c r="T195">
        <f t="shared" si="44"/>
        <v>0</v>
      </c>
      <c r="U195">
        <f t="shared" si="45"/>
        <v>1</v>
      </c>
    </row>
    <row r="196" spans="1:21">
      <c r="A196">
        <f t="shared" si="35"/>
        <v>1</v>
      </c>
      <c r="B196" s="5">
        <v>191</v>
      </c>
      <c r="C196" s="9"/>
      <c r="D196" s="8"/>
      <c r="E196" s="8"/>
      <c r="F196" s="8"/>
      <c r="G196" s="8"/>
      <c r="H196" s="8"/>
      <c r="L196">
        <f t="shared" si="36"/>
        <v>0</v>
      </c>
      <c r="M196">
        <f t="shared" si="37"/>
        <v>0</v>
      </c>
      <c r="N196">
        <f t="shared" si="38"/>
        <v>0</v>
      </c>
      <c r="O196">
        <f t="shared" si="39"/>
        <v>0</v>
      </c>
      <c r="P196">
        <f t="shared" si="40"/>
        <v>0</v>
      </c>
      <c r="Q196">
        <f t="shared" si="41"/>
        <v>0</v>
      </c>
      <c r="R196">
        <f t="shared" si="42"/>
        <v>1</v>
      </c>
      <c r="S196">
        <f t="shared" si="43"/>
        <v>0</v>
      </c>
      <c r="T196">
        <f t="shared" si="44"/>
        <v>0</v>
      </c>
      <c r="U196">
        <f t="shared" si="45"/>
        <v>1</v>
      </c>
    </row>
    <row r="197" spans="1:21">
      <c r="A197">
        <f t="shared" si="35"/>
        <v>1</v>
      </c>
      <c r="B197" s="5">
        <v>192</v>
      </c>
      <c r="C197" s="9"/>
      <c r="D197" s="8"/>
      <c r="E197" s="8"/>
      <c r="F197" s="8"/>
      <c r="G197" s="8"/>
      <c r="H197" s="8"/>
      <c r="L197">
        <f t="shared" si="36"/>
        <v>0</v>
      </c>
      <c r="M197">
        <f t="shared" si="37"/>
        <v>0</v>
      </c>
      <c r="N197">
        <f t="shared" si="38"/>
        <v>0</v>
      </c>
      <c r="O197">
        <f t="shared" si="39"/>
        <v>0</v>
      </c>
      <c r="P197">
        <f t="shared" si="40"/>
        <v>0</v>
      </c>
      <c r="Q197">
        <f t="shared" si="41"/>
        <v>0</v>
      </c>
      <c r="R197">
        <f t="shared" si="42"/>
        <v>1</v>
      </c>
      <c r="S197">
        <f t="shared" si="43"/>
        <v>0</v>
      </c>
      <c r="T197">
        <f t="shared" si="44"/>
        <v>0</v>
      </c>
      <c r="U197">
        <f t="shared" si="45"/>
        <v>1</v>
      </c>
    </row>
    <row r="198" spans="1:21">
      <c r="A198">
        <f t="shared" si="35"/>
        <v>1</v>
      </c>
      <c r="B198" s="5">
        <v>193</v>
      </c>
      <c r="C198" s="9"/>
      <c r="D198" s="8"/>
      <c r="E198" s="8"/>
      <c r="F198" s="8"/>
      <c r="G198" s="8"/>
      <c r="H198" s="8"/>
      <c r="L198">
        <f t="shared" si="36"/>
        <v>0</v>
      </c>
      <c r="M198">
        <f t="shared" si="37"/>
        <v>0</v>
      </c>
      <c r="N198">
        <f t="shared" si="38"/>
        <v>0</v>
      </c>
      <c r="O198">
        <f t="shared" si="39"/>
        <v>0</v>
      </c>
      <c r="P198">
        <f t="shared" si="40"/>
        <v>0</v>
      </c>
      <c r="Q198">
        <f t="shared" si="41"/>
        <v>0</v>
      </c>
      <c r="R198">
        <f t="shared" si="42"/>
        <v>1</v>
      </c>
      <c r="S198">
        <f t="shared" si="43"/>
        <v>0</v>
      </c>
      <c r="T198">
        <f t="shared" si="44"/>
        <v>0</v>
      </c>
      <c r="U198">
        <f t="shared" si="45"/>
        <v>1</v>
      </c>
    </row>
    <row r="199" spans="1:21">
      <c r="A199">
        <f t="shared" ref="A199:A262" si="46">IF(OR(R199=1,S199=1),1,0)*U199</f>
        <v>1</v>
      </c>
      <c r="B199" s="5">
        <v>194</v>
      </c>
      <c r="C199" s="9"/>
      <c r="D199" s="8"/>
      <c r="E199" s="8"/>
      <c r="F199" s="8"/>
      <c r="G199" s="8"/>
      <c r="H199" s="8"/>
      <c r="L199">
        <f t="shared" si="36"/>
        <v>0</v>
      </c>
      <c r="M199">
        <f t="shared" si="37"/>
        <v>0</v>
      </c>
      <c r="N199">
        <f t="shared" si="38"/>
        <v>0</v>
      </c>
      <c r="O199">
        <f t="shared" si="39"/>
        <v>0</v>
      </c>
      <c r="P199">
        <f t="shared" si="40"/>
        <v>0</v>
      </c>
      <c r="Q199">
        <f t="shared" si="41"/>
        <v>0</v>
      </c>
      <c r="R199">
        <f t="shared" si="42"/>
        <v>1</v>
      </c>
      <c r="S199">
        <f t="shared" si="43"/>
        <v>0</v>
      </c>
      <c r="T199">
        <f t="shared" si="44"/>
        <v>0</v>
      </c>
      <c r="U199">
        <f t="shared" si="45"/>
        <v>1</v>
      </c>
    </row>
    <row r="200" spans="1:21">
      <c r="A200">
        <f t="shared" si="46"/>
        <v>1</v>
      </c>
      <c r="B200" s="5">
        <v>195</v>
      </c>
      <c r="C200" s="9"/>
      <c r="D200" s="8"/>
      <c r="E200" s="8"/>
      <c r="F200" s="8"/>
      <c r="G200" s="8"/>
      <c r="H200" s="8"/>
      <c r="L200">
        <f t="shared" si="36"/>
        <v>0</v>
      </c>
      <c r="M200">
        <f t="shared" si="37"/>
        <v>0</v>
      </c>
      <c r="N200">
        <f t="shared" si="38"/>
        <v>0</v>
      </c>
      <c r="O200">
        <f t="shared" si="39"/>
        <v>0</v>
      </c>
      <c r="P200">
        <f t="shared" si="40"/>
        <v>0</v>
      </c>
      <c r="Q200">
        <f t="shared" si="41"/>
        <v>0</v>
      </c>
      <c r="R200">
        <f t="shared" si="42"/>
        <v>1</v>
      </c>
      <c r="S200">
        <f t="shared" si="43"/>
        <v>0</v>
      </c>
      <c r="T200">
        <f t="shared" si="44"/>
        <v>0</v>
      </c>
      <c r="U200">
        <f t="shared" si="45"/>
        <v>1</v>
      </c>
    </row>
    <row r="201" spans="1:21">
      <c r="A201">
        <f t="shared" si="46"/>
        <v>1</v>
      </c>
      <c r="B201" s="5">
        <v>196</v>
      </c>
      <c r="C201" s="9"/>
      <c r="D201" s="8"/>
      <c r="E201" s="8"/>
      <c r="F201" s="8"/>
      <c r="G201" s="8"/>
      <c r="H201" s="8"/>
      <c r="L201">
        <f t="shared" si="36"/>
        <v>0</v>
      </c>
      <c r="M201">
        <f t="shared" si="37"/>
        <v>0</v>
      </c>
      <c r="N201">
        <f t="shared" si="38"/>
        <v>0</v>
      </c>
      <c r="O201">
        <f t="shared" si="39"/>
        <v>0</v>
      </c>
      <c r="P201">
        <f t="shared" si="40"/>
        <v>0</v>
      </c>
      <c r="Q201">
        <f t="shared" si="41"/>
        <v>0</v>
      </c>
      <c r="R201">
        <f t="shared" si="42"/>
        <v>1</v>
      </c>
      <c r="S201">
        <f t="shared" si="43"/>
        <v>0</v>
      </c>
      <c r="T201">
        <f t="shared" si="44"/>
        <v>0</v>
      </c>
      <c r="U201">
        <f t="shared" si="45"/>
        <v>1</v>
      </c>
    </row>
    <row r="202" spans="1:21">
      <c r="A202">
        <f t="shared" si="46"/>
        <v>1</v>
      </c>
      <c r="B202" s="5">
        <v>197</v>
      </c>
      <c r="C202" s="9"/>
      <c r="D202" s="8"/>
      <c r="E202" s="8"/>
      <c r="F202" s="8"/>
      <c r="G202" s="8"/>
      <c r="H202" s="8"/>
      <c r="L202">
        <f t="shared" si="36"/>
        <v>0</v>
      </c>
      <c r="M202">
        <f t="shared" si="37"/>
        <v>0</v>
      </c>
      <c r="N202">
        <f t="shared" si="38"/>
        <v>0</v>
      </c>
      <c r="O202">
        <f t="shared" si="39"/>
        <v>0</v>
      </c>
      <c r="P202">
        <f t="shared" si="40"/>
        <v>0</v>
      </c>
      <c r="Q202">
        <f t="shared" si="41"/>
        <v>0</v>
      </c>
      <c r="R202">
        <f t="shared" si="42"/>
        <v>1</v>
      </c>
      <c r="S202">
        <f t="shared" si="43"/>
        <v>0</v>
      </c>
      <c r="T202">
        <f t="shared" si="44"/>
        <v>0</v>
      </c>
      <c r="U202">
        <f t="shared" si="45"/>
        <v>1</v>
      </c>
    </row>
    <row r="203" spans="1:21">
      <c r="A203">
        <f t="shared" si="46"/>
        <v>1</v>
      </c>
      <c r="B203" s="5">
        <v>198</v>
      </c>
      <c r="C203" s="9"/>
      <c r="D203" s="8"/>
      <c r="E203" s="8"/>
      <c r="F203" s="8"/>
      <c r="G203" s="8"/>
      <c r="H203" s="8"/>
      <c r="L203">
        <f t="shared" si="36"/>
        <v>0</v>
      </c>
      <c r="M203">
        <f t="shared" si="37"/>
        <v>0</v>
      </c>
      <c r="N203">
        <f t="shared" si="38"/>
        <v>0</v>
      </c>
      <c r="O203">
        <f t="shared" si="39"/>
        <v>0</v>
      </c>
      <c r="P203">
        <f t="shared" si="40"/>
        <v>0</v>
      </c>
      <c r="Q203">
        <f t="shared" si="41"/>
        <v>0</v>
      </c>
      <c r="R203">
        <f t="shared" si="42"/>
        <v>1</v>
      </c>
      <c r="S203">
        <f t="shared" si="43"/>
        <v>0</v>
      </c>
      <c r="T203">
        <f t="shared" si="44"/>
        <v>0</v>
      </c>
      <c r="U203">
        <f t="shared" si="45"/>
        <v>1</v>
      </c>
    </row>
    <row r="204" spans="1:21">
      <c r="A204">
        <f t="shared" si="46"/>
        <v>1</v>
      </c>
      <c r="B204" s="5">
        <v>199</v>
      </c>
      <c r="C204" s="9"/>
      <c r="D204" s="8"/>
      <c r="E204" s="8"/>
      <c r="F204" s="8"/>
      <c r="G204" s="8"/>
      <c r="H204" s="8"/>
      <c r="L204">
        <f t="shared" si="36"/>
        <v>0</v>
      </c>
      <c r="M204">
        <f t="shared" si="37"/>
        <v>0</v>
      </c>
      <c r="N204">
        <f t="shared" si="38"/>
        <v>0</v>
      </c>
      <c r="O204">
        <f t="shared" si="39"/>
        <v>0</v>
      </c>
      <c r="P204">
        <f t="shared" si="40"/>
        <v>0</v>
      </c>
      <c r="Q204">
        <f t="shared" si="41"/>
        <v>0</v>
      </c>
      <c r="R204">
        <f t="shared" si="42"/>
        <v>1</v>
      </c>
      <c r="S204">
        <f t="shared" si="43"/>
        <v>0</v>
      </c>
      <c r="T204">
        <f t="shared" si="44"/>
        <v>0</v>
      </c>
      <c r="U204">
        <f t="shared" si="45"/>
        <v>1</v>
      </c>
    </row>
    <row r="205" spans="1:21">
      <c r="A205">
        <f t="shared" si="46"/>
        <v>1</v>
      </c>
      <c r="B205" s="5">
        <v>200</v>
      </c>
      <c r="C205" s="9"/>
      <c r="D205" s="8"/>
      <c r="E205" s="8"/>
      <c r="F205" s="8"/>
      <c r="G205" s="8"/>
      <c r="H205" s="8"/>
      <c r="L205">
        <f t="shared" si="36"/>
        <v>0</v>
      </c>
      <c r="M205">
        <f t="shared" si="37"/>
        <v>0</v>
      </c>
      <c r="N205">
        <f t="shared" si="38"/>
        <v>0</v>
      </c>
      <c r="O205">
        <f t="shared" si="39"/>
        <v>0</v>
      </c>
      <c r="P205">
        <f t="shared" si="40"/>
        <v>0</v>
      </c>
      <c r="Q205">
        <f t="shared" si="41"/>
        <v>0</v>
      </c>
      <c r="R205">
        <f t="shared" si="42"/>
        <v>1</v>
      </c>
      <c r="S205">
        <f t="shared" si="43"/>
        <v>0</v>
      </c>
      <c r="T205">
        <f t="shared" si="44"/>
        <v>0</v>
      </c>
      <c r="U205">
        <f t="shared" si="45"/>
        <v>1</v>
      </c>
    </row>
    <row r="206" spans="1:21">
      <c r="A206">
        <f t="shared" si="46"/>
        <v>1</v>
      </c>
      <c r="B206" s="5">
        <v>201</v>
      </c>
      <c r="C206" s="9"/>
      <c r="D206" s="8"/>
      <c r="E206" s="8"/>
      <c r="F206" s="8"/>
      <c r="G206" s="8"/>
      <c r="H206" s="8"/>
      <c r="L206">
        <f t="shared" si="36"/>
        <v>0</v>
      </c>
      <c r="M206">
        <f t="shared" si="37"/>
        <v>0</v>
      </c>
      <c r="N206">
        <f t="shared" si="38"/>
        <v>0</v>
      </c>
      <c r="O206">
        <f t="shared" si="39"/>
        <v>0</v>
      </c>
      <c r="P206">
        <f t="shared" si="40"/>
        <v>0</v>
      </c>
      <c r="Q206">
        <f t="shared" si="41"/>
        <v>0</v>
      </c>
      <c r="R206">
        <f t="shared" si="42"/>
        <v>1</v>
      </c>
      <c r="S206">
        <f t="shared" si="43"/>
        <v>0</v>
      </c>
      <c r="T206">
        <f t="shared" si="44"/>
        <v>0</v>
      </c>
      <c r="U206">
        <f t="shared" si="45"/>
        <v>1</v>
      </c>
    </row>
    <row r="207" spans="1:21">
      <c r="A207">
        <f t="shared" si="46"/>
        <v>1</v>
      </c>
      <c r="B207" s="5">
        <v>202</v>
      </c>
      <c r="C207" s="9"/>
      <c r="D207" s="8"/>
      <c r="E207" s="8"/>
      <c r="F207" s="8"/>
      <c r="G207" s="8"/>
      <c r="H207" s="8"/>
      <c r="L207">
        <f t="shared" si="36"/>
        <v>0</v>
      </c>
      <c r="M207">
        <f t="shared" si="37"/>
        <v>0</v>
      </c>
      <c r="N207">
        <f t="shared" si="38"/>
        <v>0</v>
      </c>
      <c r="O207">
        <f t="shared" si="39"/>
        <v>0</v>
      </c>
      <c r="P207">
        <f t="shared" si="40"/>
        <v>0</v>
      </c>
      <c r="Q207">
        <f t="shared" si="41"/>
        <v>0</v>
      </c>
      <c r="R207">
        <f t="shared" si="42"/>
        <v>1</v>
      </c>
      <c r="S207">
        <f t="shared" si="43"/>
        <v>0</v>
      </c>
      <c r="T207">
        <f t="shared" si="44"/>
        <v>0</v>
      </c>
      <c r="U207">
        <f t="shared" si="45"/>
        <v>1</v>
      </c>
    </row>
    <row r="208" spans="1:21">
      <c r="A208">
        <f t="shared" si="46"/>
        <v>1</v>
      </c>
      <c r="B208" s="5">
        <v>203</v>
      </c>
      <c r="C208" s="9"/>
      <c r="D208" s="8"/>
      <c r="E208" s="8"/>
      <c r="F208" s="8"/>
      <c r="G208" s="8"/>
      <c r="H208" s="8"/>
      <c r="L208">
        <f t="shared" si="36"/>
        <v>0</v>
      </c>
      <c r="M208">
        <f t="shared" si="37"/>
        <v>0</v>
      </c>
      <c r="N208">
        <f t="shared" si="38"/>
        <v>0</v>
      </c>
      <c r="O208">
        <f t="shared" si="39"/>
        <v>0</v>
      </c>
      <c r="P208">
        <f t="shared" si="40"/>
        <v>0</v>
      </c>
      <c r="Q208">
        <f t="shared" si="41"/>
        <v>0</v>
      </c>
      <c r="R208">
        <f t="shared" si="42"/>
        <v>1</v>
      </c>
      <c r="S208">
        <f t="shared" si="43"/>
        <v>0</v>
      </c>
      <c r="T208">
        <f t="shared" si="44"/>
        <v>0</v>
      </c>
      <c r="U208">
        <f t="shared" si="45"/>
        <v>1</v>
      </c>
    </row>
    <row r="209" spans="1:21">
      <c r="A209">
        <f t="shared" si="46"/>
        <v>1</v>
      </c>
      <c r="B209" s="5">
        <v>204</v>
      </c>
      <c r="C209" s="9"/>
      <c r="D209" s="8"/>
      <c r="E209" s="8"/>
      <c r="F209" s="8"/>
      <c r="G209" s="8"/>
      <c r="H209" s="8"/>
      <c r="L209">
        <f t="shared" si="36"/>
        <v>0</v>
      </c>
      <c r="M209">
        <f t="shared" si="37"/>
        <v>0</v>
      </c>
      <c r="N209">
        <f t="shared" si="38"/>
        <v>0</v>
      </c>
      <c r="O209">
        <f t="shared" si="39"/>
        <v>0</v>
      </c>
      <c r="P209">
        <f t="shared" si="40"/>
        <v>0</v>
      </c>
      <c r="Q209">
        <f t="shared" si="41"/>
        <v>0</v>
      </c>
      <c r="R209">
        <f t="shared" si="42"/>
        <v>1</v>
      </c>
      <c r="S209">
        <f t="shared" si="43"/>
        <v>0</v>
      </c>
      <c r="T209">
        <f t="shared" si="44"/>
        <v>0</v>
      </c>
      <c r="U209">
        <f t="shared" si="45"/>
        <v>1</v>
      </c>
    </row>
    <row r="210" spans="1:21">
      <c r="A210">
        <f t="shared" si="46"/>
        <v>1</v>
      </c>
      <c r="B210" s="5">
        <v>205</v>
      </c>
      <c r="C210" s="9"/>
      <c r="D210" s="8"/>
      <c r="E210" s="8"/>
      <c r="F210" s="8"/>
      <c r="G210" s="8"/>
      <c r="H210" s="8"/>
      <c r="L210">
        <f t="shared" si="36"/>
        <v>0</v>
      </c>
      <c r="M210">
        <f t="shared" si="37"/>
        <v>0</v>
      </c>
      <c r="N210">
        <f t="shared" si="38"/>
        <v>0</v>
      </c>
      <c r="O210">
        <f t="shared" si="39"/>
        <v>0</v>
      </c>
      <c r="P210">
        <f t="shared" si="40"/>
        <v>0</v>
      </c>
      <c r="Q210">
        <f t="shared" si="41"/>
        <v>0</v>
      </c>
      <c r="R210">
        <f t="shared" si="42"/>
        <v>1</v>
      </c>
      <c r="S210">
        <f t="shared" si="43"/>
        <v>0</v>
      </c>
      <c r="T210">
        <f t="shared" si="44"/>
        <v>0</v>
      </c>
      <c r="U210">
        <f t="shared" si="45"/>
        <v>1</v>
      </c>
    </row>
    <row r="211" spans="1:21">
      <c r="A211">
        <f t="shared" si="46"/>
        <v>1</v>
      </c>
      <c r="B211" s="5">
        <v>206</v>
      </c>
      <c r="C211" s="9"/>
      <c r="D211" s="8"/>
      <c r="E211" s="8"/>
      <c r="F211" s="8"/>
      <c r="G211" s="8"/>
      <c r="H211" s="8"/>
      <c r="L211">
        <f t="shared" si="36"/>
        <v>0</v>
      </c>
      <c r="M211">
        <f t="shared" si="37"/>
        <v>0</v>
      </c>
      <c r="N211">
        <f t="shared" si="38"/>
        <v>0</v>
      </c>
      <c r="O211">
        <f t="shared" si="39"/>
        <v>0</v>
      </c>
      <c r="P211">
        <f t="shared" si="40"/>
        <v>0</v>
      </c>
      <c r="Q211">
        <f t="shared" si="41"/>
        <v>0</v>
      </c>
      <c r="R211">
        <f t="shared" si="42"/>
        <v>1</v>
      </c>
      <c r="S211">
        <f t="shared" si="43"/>
        <v>0</v>
      </c>
      <c r="T211">
        <f t="shared" si="44"/>
        <v>0</v>
      </c>
      <c r="U211">
        <f t="shared" si="45"/>
        <v>1</v>
      </c>
    </row>
    <row r="212" spans="1:21">
      <c r="A212">
        <f t="shared" si="46"/>
        <v>1</v>
      </c>
      <c r="B212" s="5">
        <v>207</v>
      </c>
      <c r="C212" s="9"/>
      <c r="D212" s="8"/>
      <c r="E212" s="8"/>
      <c r="F212" s="8"/>
      <c r="G212" s="8"/>
      <c r="H212" s="8"/>
      <c r="L212">
        <f t="shared" si="36"/>
        <v>0</v>
      </c>
      <c r="M212">
        <f t="shared" si="37"/>
        <v>0</v>
      </c>
      <c r="N212">
        <f t="shared" si="38"/>
        <v>0</v>
      </c>
      <c r="O212">
        <f t="shared" si="39"/>
        <v>0</v>
      </c>
      <c r="P212">
        <f t="shared" si="40"/>
        <v>0</v>
      </c>
      <c r="Q212">
        <f t="shared" si="41"/>
        <v>0</v>
      </c>
      <c r="R212">
        <f t="shared" si="42"/>
        <v>1</v>
      </c>
      <c r="S212">
        <f t="shared" si="43"/>
        <v>0</v>
      </c>
      <c r="T212">
        <f t="shared" si="44"/>
        <v>0</v>
      </c>
      <c r="U212">
        <f t="shared" si="45"/>
        <v>1</v>
      </c>
    </row>
    <row r="213" spans="1:21">
      <c r="A213">
        <f t="shared" si="46"/>
        <v>1</v>
      </c>
      <c r="B213" s="5">
        <v>208</v>
      </c>
      <c r="C213" s="9"/>
      <c r="D213" s="8"/>
      <c r="E213" s="8"/>
      <c r="F213" s="8"/>
      <c r="G213" s="8"/>
      <c r="H213" s="8"/>
      <c r="L213">
        <f t="shared" si="36"/>
        <v>0</v>
      </c>
      <c r="M213">
        <f t="shared" si="37"/>
        <v>0</v>
      </c>
      <c r="N213">
        <f t="shared" si="38"/>
        <v>0</v>
      </c>
      <c r="O213">
        <f t="shared" si="39"/>
        <v>0</v>
      </c>
      <c r="P213">
        <f t="shared" si="40"/>
        <v>0</v>
      </c>
      <c r="Q213">
        <f t="shared" si="41"/>
        <v>0</v>
      </c>
      <c r="R213">
        <f t="shared" si="42"/>
        <v>1</v>
      </c>
      <c r="S213">
        <f t="shared" si="43"/>
        <v>0</v>
      </c>
      <c r="T213">
        <f t="shared" si="44"/>
        <v>0</v>
      </c>
      <c r="U213">
        <f t="shared" si="45"/>
        <v>1</v>
      </c>
    </row>
    <row r="214" spans="1:21">
      <c r="A214">
        <f t="shared" si="46"/>
        <v>1</v>
      </c>
      <c r="B214" s="5">
        <v>209</v>
      </c>
      <c r="C214" s="9"/>
      <c r="D214" s="8"/>
      <c r="E214" s="8"/>
      <c r="F214" s="8"/>
      <c r="G214" s="8"/>
      <c r="H214" s="8"/>
      <c r="L214">
        <f t="shared" si="36"/>
        <v>0</v>
      </c>
      <c r="M214">
        <f t="shared" si="37"/>
        <v>0</v>
      </c>
      <c r="N214">
        <f t="shared" si="38"/>
        <v>0</v>
      </c>
      <c r="O214">
        <f t="shared" si="39"/>
        <v>0</v>
      </c>
      <c r="P214">
        <f t="shared" si="40"/>
        <v>0</v>
      </c>
      <c r="Q214">
        <f t="shared" si="41"/>
        <v>0</v>
      </c>
      <c r="R214">
        <f t="shared" si="42"/>
        <v>1</v>
      </c>
      <c r="S214">
        <f t="shared" si="43"/>
        <v>0</v>
      </c>
      <c r="T214">
        <f t="shared" si="44"/>
        <v>0</v>
      </c>
      <c r="U214">
        <f t="shared" si="45"/>
        <v>1</v>
      </c>
    </row>
    <row r="215" spans="1:21">
      <c r="A215">
        <f t="shared" si="46"/>
        <v>1</v>
      </c>
      <c r="B215" s="5">
        <v>210</v>
      </c>
      <c r="C215" s="9"/>
      <c r="D215" s="8"/>
      <c r="E215" s="8"/>
      <c r="F215" s="8"/>
      <c r="G215" s="8"/>
      <c r="H215" s="8"/>
      <c r="L215">
        <f t="shared" si="36"/>
        <v>0</v>
      </c>
      <c r="M215">
        <f t="shared" si="37"/>
        <v>0</v>
      </c>
      <c r="N215">
        <f t="shared" si="38"/>
        <v>0</v>
      </c>
      <c r="O215">
        <f t="shared" si="39"/>
        <v>0</v>
      </c>
      <c r="P215">
        <f t="shared" si="40"/>
        <v>0</v>
      </c>
      <c r="Q215">
        <f t="shared" si="41"/>
        <v>0</v>
      </c>
      <c r="R215">
        <f t="shared" si="42"/>
        <v>1</v>
      </c>
      <c r="S215">
        <f t="shared" si="43"/>
        <v>0</v>
      </c>
      <c r="T215">
        <f t="shared" si="44"/>
        <v>0</v>
      </c>
      <c r="U215">
        <f t="shared" si="45"/>
        <v>1</v>
      </c>
    </row>
    <row r="216" spans="1:21">
      <c r="A216">
        <f t="shared" si="46"/>
        <v>1</v>
      </c>
      <c r="B216" s="5">
        <v>211</v>
      </c>
      <c r="C216" s="9"/>
      <c r="D216" s="8"/>
      <c r="E216" s="8"/>
      <c r="F216" s="8"/>
      <c r="G216" s="8"/>
      <c r="H216" s="8"/>
      <c r="L216">
        <f t="shared" si="36"/>
        <v>0</v>
      </c>
      <c r="M216">
        <f t="shared" si="37"/>
        <v>0</v>
      </c>
      <c r="N216">
        <f t="shared" si="38"/>
        <v>0</v>
      </c>
      <c r="O216">
        <f t="shared" si="39"/>
        <v>0</v>
      </c>
      <c r="P216">
        <f t="shared" si="40"/>
        <v>0</v>
      </c>
      <c r="Q216">
        <f t="shared" si="41"/>
        <v>0</v>
      </c>
      <c r="R216">
        <f t="shared" si="42"/>
        <v>1</v>
      </c>
      <c r="S216">
        <f t="shared" si="43"/>
        <v>0</v>
      </c>
      <c r="T216">
        <f t="shared" si="44"/>
        <v>0</v>
      </c>
      <c r="U216">
        <f t="shared" si="45"/>
        <v>1</v>
      </c>
    </row>
    <row r="217" spans="1:21">
      <c r="A217">
        <f t="shared" si="46"/>
        <v>1</v>
      </c>
      <c r="B217" s="5">
        <v>212</v>
      </c>
      <c r="C217" s="9"/>
      <c r="D217" s="8"/>
      <c r="E217" s="8"/>
      <c r="F217" s="8"/>
      <c r="G217" s="8"/>
      <c r="H217" s="8"/>
      <c r="L217">
        <f t="shared" si="36"/>
        <v>0</v>
      </c>
      <c r="M217">
        <f t="shared" si="37"/>
        <v>0</v>
      </c>
      <c r="N217">
        <f t="shared" si="38"/>
        <v>0</v>
      </c>
      <c r="O217">
        <f t="shared" si="39"/>
        <v>0</v>
      </c>
      <c r="P217">
        <f t="shared" si="40"/>
        <v>0</v>
      </c>
      <c r="Q217">
        <f t="shared" si="41"/>
        <v>0</v>
      </c>
      <c r="R217">
        <f t="shared" si="42"/>
        <v>1</v>
      </c>
      <c r="S217">
        <f t="shared" si="43"/>
        <v>0</v>
      </c>
      <c r="T217">
        <f t="shared" si="44"/>
        <v>0</v>
      </c>
      <c r="U217">
        <f t="shared" si="45"/>
        <v>1</v>
      </c>
    </row>
    <row r="218" spans="1:21">
      <c r="A218">
        <f t="shared" si="46"/>
        <v>1</v>
      </c>
      <c r="B218" s="5">
        <v>213</v>
      </c>
      <c r="C218" s="9"/>
      <c r="D218" s="8"/>
      <c r="E218" s="8"/>
      <c r="F218" s="8"/>
      <c r="G218" s="8"/>
      <c r="H218" s="8"/>
      <c r="L218">
        <f t="shared" si="36"/>
        <v>0</v>
      </c>
      <c r="M218">
        <f t="shared" si="37"/>
        <v>0</v>
      </c>
      <c r="N218">
        <f t="shared" si="38"/>
        <v>0</v>
      </c>
      <c r="O218">
        <f t="shared" si="39"/>
        <v>0</v>
      </c>
      <c r="P218">
        <f t="shared" si="40"/>
        <v>0</v>
      </c>
      <c r="Q218">
        <f t="shared" si="41"/>
        <v>0</v>
      </c>
      <c r="R218">
        <f t="shared" si="42"/>
        <v>1</v>
      </c>
      <c r="S218">
        <f t="shared" si="43"/>
        <v>0</v>
      </c>
      <c r="T218">
        <f t="shared" si="44"/>
        <v>0</v>
      </c>
      <c r="U218">
        <f t="shared" si="45"/>
        <v>1</v>
      </c>
    </row>
    <row r="219" spans="1:21">
      <c r="A219">
        <f t="shared" si="46"/>
        <v>1</v>
      </c>
      <c r="B219" s="5">
        <v>214</v>
      </c>
      <c r="C219" s="9"/>
      <c r="D219" s="8"/>
      <c r="E219" s="8"/>
      <c r="F219" s="8"/>
      <c r="G219" s="8"/>
      <c r="H219" s="8"/>
      <c r="L219">
        <f t="shared" si="36"/>
        <v>0</v>
      </c>
      <c r="M219">
        <f t="shared" si="37"/>
        <v>0</v>
      </c>
      <c r="N219">
        <f t="shared" si="38"/>
        <v>0</v>
      </c>
      <c r="O219">
        <f t="shared" si="39"/>
        <v>0</v>
      </c>
      <c r="P219">
        <f t="shared" si="40"/>
        <v>0</v>
      </c>
      <c r="Q219">
        <f t="shared" si="41"/>
        <v>0</v>
      </c>
      <c r="R219">
        <f t="shared" si="42"/>
        <v>1</v>
      </c>
      <c r="S219">
        <f t="shared" si="43"/>
        <v>0</v>
      </c>
      <c r="T219">
        <f t="shared" si="44"/>
        <v>0</v>
      </c>
      <c r="U219">
        <f t="shared" si="45"/>
        <v>1</v>
      </c>
    </row>
    <row r="220" spans="1:21">
      <c r="A220">
        <f t="shared" si="46"/>
        <v>1</v>
      </c>
      <c r="B220" s="5">
        <v>215</v>
      </c>
      <c r="C220" s="9"/>
      <c r="D220" s="8"/>
      <c r="E220" s="8"/>
      <c r="F220" s="8"/>
      <c r="G220" s="8"/>
      <c r="H220" s="8"/>
      <c r="L220">
        <f t="shared" si="36"/>
        <v>0</v>
      </c>
      <c r="M220">
        <f t="shared" si="37"/>
        <v>0</v>
      </c>
      <c r="N220">
        <f t="shared" si="38"/>
        <v>0</v>
      </c>
      <c r="O220">
        <f t="shared" si="39"/>
        <v>0</v>
      </c>
      <c r="P220">
        <f t="shared" si="40"/>
        <v>0</v>
      </c>
      <c r="Q220">
        <f t="shared" si="41"/>
        <v>0</v>
      </c>
      <c r="R220">
        <f t="shared" si="42"/>
        <v>1</v>
      </c>
      <c r="S220">
        <f t="shared" si="43"/>
        <v>0</v>
      </c>
      <c r="T220">
        <f t="shared" si="44"/>
        <v>0</v>
      </c>
      <c r="U220">
        <f t="shared" si="45"/>
        <v>1</v>
      </c>
    </row>
    <row r="221" spans="1:21">
      <c r="A221">
        <f t="shared" si="46"/>
        <v>1</v>
      </c>
      <c r="B221" s="5">
        <v>216</v>
      </c>
      <c r="C221" s="9"/>
      <c r="D221" s="8"/>
      <c r="E221" s="8"/>
      <c r="F221" s="8"/>
      <c r="G221" s="8"/>
      <c r="H221" s="8"/>
      <c r="L221">
        <f t="shared" si="36"/>
        <v>0</v>
      </c>
      <c r="M221">
        <f t="shared" si="37"/>
        <v>0</v>
      </c>
      <c r="N221">
        <f t="shared" si="38"/>
        <v>0</v>
      </c>
      <c r="O221">
        <f t="shared" si="39"/>
        <v>0</v>
      </c>
      <c r="P221">
        <f t="shared" si="40"/>
        <v>0</v>
      </c>
      <c r="Q221">
        <f t="shared" si="41"/>
        <v>0</v>
      </c>
      <c r="R221">
        <f t="shared" si="42"/>
        <v>1</v>
      </c>
      <c r="S221">
        <f t="shared" si="43"/>
        <v>0</v>
      </c>
      <c r="T221">
        <f t="shared" si="44"/>
        <v>0</v>
      </c>
      <c r="U221">
        <f t="shared" si="45"/>
        <v>1</v>
      </c>
    </row>
    <row r="222" spans="1:21">
      <c r="A222">
        <f t="shared" si="46"/>
        <v>1</v>
      </c>
      <c r="B222" s="5">
        <v>217</v>
      </c>
      <c r="C222" s="9"/>
      <c r="D222" s="8"/>
      <c r="E222" s="8"/>
      <c r="F222" s="8"/>
      <c r="G222" s="8"/>
      <c r="H222" s="8"/>
      <c r="L222">
        <f t="shared" si="36"/>
        <v>0</v>
      </c>
      <c r="M222">
        <f t="shared" si="37"/>
        <v>0</v>
      </c>
      <c r="N222">
        <f t="shared" si="38"/>
        <v>0</v>
      </c>
      <c r="O222">
        <f t="shared" si="39"/>
        <v>0</v>
      </c>
      <c r="P222">
        <f t="shared" si="40"/>
        <v>0</v>
      </c>
      <c r="Q222">
        <f t="shared" si="41"/>
        <v>0</v>
      </c>
      <c r="R222">
        <f t="shared" si="42"/>
        <v>1</v>
      </c>
      <c r="S222">
        <f t="shared" si="43"/>
        <v>0</v>
      </c>
      <c r="T222">
        <f t="shared" si="44"/>
        <v>0</v>
      </c>
      <c r="U222">
        <f t="shared" si="45"/>
        <v>1</v>
      </c>
    </row>
    <row r="223" spans="1:21">
      <c r="A223">
        <f t="shared" si="46"/>
        <v>1</v>
      </c>
      <c r="B223" s="5">
        <v>218</v>
      </c>
      <c r="C223" s="9"/>
      <c r="D223" s="8"/>
      <c r="E223" s="8"/>
      <c r="F223" s="8"/>
      <c r="G223" s="8"/>
      <c r="H223" s="8"/>
      <c r="L223">
        <f t="shared" si="36"/>
        <v>0</v>
      </c>
      <c r="M223">
        <f t="shared" si="37"/>
        <v>0</v>
      </c>
      <c r="N223">
        <f t="shared" si="38"/>
        <v>0</v>
      </c>
      <c r="O223">
        <f t="shared" si="39"/>
        <v>0</v>
      </c>
      <c r="P223">
        <f t="shared" si="40"/>
        <v>0</v>
      </c>
      <c r="Q223">
        <f t="shared" si="41"/>
        <v>0</v>
      </c>
      <c r="R223">
        <f t="shared" si="42"/>
        <v>1</v>
      </c>
      <c r="S223">
        <f t="shared" si="43"/>
        <v>0</v>
      </c>
      <c r="T223">
        <f t="shared" si="44"/>
        <v>0</v>
      </c>
      <c r="U223">
        <f t="shared" si="45"/>
        <v>1</v>
      </c>
    </row>
    <row r="224" spans="1:21">
      <c r="A224">
        <f t="shared" si="46"/>
        <v>1</v>
      </c>
      <c r="B224" s="5">
        <v>219</v>
      </c>
      <c r="C224" s="9"/>
      <c r="D224" s="8"/>
      <c r="E224" s="8"/>
      <c r="F224" s="8"/>
      <c r="G224" s="8"/>
      <c r="H224" s="8"/>
      <c r="L224">
        <f t="shared" si="36"/>
        <v>0</v>
      </c>
      <c r="M224">
        <f t="shared" si="37"/>
        <v>0</v>
      </c>
      <c r="N224">
        <f t="shared" si="38"/>
        <v>0</v>
      </c>
      <c r="O224">
        <f t="shared" si="39"/>
        <v>0</v>
      </c>
      <c r="P224">
        <f t="shared" si="40"/>
        <v>0</v>
      </c>
      <c r="Q224">
        <f t="shared" si="41"/>
        <v>0</v>
      </c>
      <c r="R224">
        <f t="shared" si="42"/>
        <v>1</v>
      </c>
      <c r="S224">
        <f t="shared" si="43"/>
        <v>0</v>
      </c>
      <c r="T224">
        <f t="shared" si="44"/>
        <v>0</v>
      </c>
      <c r="U224">
        <f t="shared" si="45"/>
        <v>1</v>
      </c>
    </row>
    <row r="225" spans="1:21">
      <c r="A225">
        <f t="shared" si="46"/>
        <v>1</v>
      </c>
      <c r="B225" s="5">
        <v>220</v>
      </c>
      <c r="C225" s="9"/>
      <c r="D225" s="8"/>
      <c r="E225" s="8"/>
      <c r="F225" s="8"/>
      <c r="G225" s="8"/>
      <c r="H225" s="8"/>
      <c r="L225">
        <f t="shared" si="36"/>
        <v>0</v>
      </c>
      <c r="M225">
        <f t="shared" si="37"/>
        <v>0</v>
      </c>
      <c r="N225">
        <f t="shared" si="38"/>
        <v>0</v>
      </c>
      <c r="O225">
        <f t="shared" si="39"/>
        <v>0</v>
      </c>
      <c r="P225">
        <f t="shared" si="40"/>
        <v>0</v>
      </c>
      <c r="Q225">
        <f t="shared" si="41"/>
        <v>0</v>
      </c>
      <c r="R225">
        <f t="shared" si="42"/>
        <v>1</v>
      </c>
      <c r="S225">
        <f t="shared" si="43"/>
        <v>0</v>
      </c>
      <c r="T225">
        <f t="shared" si="44"/>
        <v>0</v>
      </c>
      <c r="U225">
        <f t="shared" si="45"/>
        <v>1</v>
      </c>
    </row>
    <row r="226" spans="1:21">
      <c r="A226">
        <f t="shared" si="46"/>
        <v>1</v>
      </c>
      <c r="B226" s="5">
        <v>221</v>
      </c>
      <c r="C226" s="9"/>
      <c r="D226" s="8"/>
      <c r="E226" s="8"/>
      <c r="F226" s="8"/>
      <c r="G226" s="8"/>
      <c r="H226" s="8"/>
      <c r="L226">
        <f t="shared" si="36"/>
        <v>0</v>
      </c>
      <c r="M226">
        <f t="shared" si="37"/>
        <v>0</v>
      </c>
      <c r="N226">
        <f t="shared" si="38"/>
        <v>0</v>
      </c>
      <c r="O226">
        <f t="shared" si="39"/>
        <v>0</v>
      </c>
      <c r="P226">
        <f t="shared" si="40"/>
        <v>0</v>
      </c>
      <c r="Q226">
        <f t="shared" si="41"/>
        <v>0</v>
      </c>
      <c r="R226">
        <f t="shared" si="42"/>
        <v>1</v>
      </c>
      <c r="S226">
        <f t="shared" si="43"/>
        <v>0</v>
      </c>
      <c r="T226">
        <f t="shared" si="44"/>
        <v>0</v>
      </c>
      <c r="U226">
        <f t="shared" si="45"/>
        <v>1</v>
      </c>
    </row>
    <row r="227" spans="1:21">
      <c r="A227">
        <f t="shared" si="46"/>
        <v>1</v>
      </c>
      <c r="B227" s="5">
        <v>222</v>
      </c>
      <c r="C227" s="9"/>
      <c r="D227" s="8"/>
      <c r="E227" s="8"/>
      <c r="F227" s="8"/>
      <c r="G227" s="8"/>
      <c r="H227" s="8"/>
      <c r="L227">
        <f t="shared" si="36"/>
        <v>0</v>
      </c>
      <c r="M227">
        <f t="shared" si="37"/>
        <v>0</v>
      </c>
      <c r="N227">
        <f t="shared" si="38"/>
        <v>0</v>
      </c>
      <c r="O227">
        <f t="shared" si="39"/>
        <v>0</v>
      </c>
      <c r="P227">
        <f t="shared" si="40"/>
        <v>0</v>
      </c>
      <c r="Q227">
        <f t="shared" si="41"/>
        <v>0</v>
      </c>
      <c r="R227">
        <f t="shared" si="42"/>
        <v>1</v>
      </c>
      <c r="S227">
        <f t="shared" si="43"/>
        <v>0</v>
      </c>
      <c r="T227">
        <f t="shared" si="44"/>
        <v>0</v>
      </c>
      <c r="U227">
        <f t="shared" si="45"/>
        <v>1</v>
      </c>
    </row>
    <row r="228" spans="1:21">
      <c r="A228">
        <f t="shared" si="46"/>
        <v>1</v>
      </c>
      <c r="B228" s="5">
        <v>223</v>
      </c>
      <c r="C228" s="9"/>
      <c r="D228" s="8"/>
      <c r="E228" s="8"/>
      <c r="F228" s="8"/>
      <c r="G228" s="8"/>
      <c r="H228" s="8"/>
      <c r="L228">
        <f t="shared" si="36"/>
        <v>0</v>
      </c>
      <c r="M228">
        <f t="shared" si="37"/>
        <v>0</v>
      </c>
      <c r="N228">
        <f t="shared" si="38"/>
        <v>0</v>
      </c>
      <c r="O228">
        <f t="shared" si="39"/>
        <v>0</v>
      </c>
      <c r="P228">
        <f t="shared" si="40"/>
        <v>0</v>
      </c>
      <c r="Q228">
        <f t="shared" si="41"/>
        <v>0</v>
      </c>
      <c r="R228">
        <f t="shared" si="42"/>
        <v>1</v>
      </c>
      <c r="S228">
        <f t="shared" si="43"/>
        <v>0</v>
      </c>
      <c r="T228">
        <f t="shared" si="44"/>
        <v>0</v>
      </c>
      <c r="U228">
        <f t="shared" si="45"/>
        <v>1</v>
      </c>
    </row>
    <row r="229" spans="1:21">
      <c r="A229">
        <f t="shared" si="46"/>
        <v>1</v>
      </c>
      <c r="B229" s="5">
        <v>224</v>
      </c>
      <c r="C229" s="9"/>
      <c r="D229" s="8"/>
      <c r="E229" s="8"/>
      <c r="F229" s="8"/>
      <c r="G229" s="8"/>
      <c r="H229" s="8"/>
      <c r="L229">
        <f t="shared" si="36"/>
        <v>0</v>
      </c>
      <c r="M229">
        <f t="shared" si="37"/>
        <v>0</v>
      </c>
      <c r="N229">
        <f t="shared" si="38"/>
        <v>0</v>
      </c>
      <c r="O229">
        <f t="shared" si="39"/>
        <v>0</v>
      </c>
      <c r="P229">
        <f t="shared" si="40"/>
        <v>0</v>
      </c>
      <c r="Q229">
        <f t="shared" si="41"/>
        <v>0</v>
      </c>
      <c r="R229">
        <f t="shared" si="42"/>
        <v>1</v>
      </c>
      <c r="S229">
        <f t="shared" si="43"/>
        <v>0</v>
      </c>
      <c r="T229">
        <f t="shared" si="44"/>
        <v>0</v>
      </c>
      <c r="U229">
        <f t="shared" si="45"/>
        <v>1</v>
      </c>
    </row>
    <row r="230" spans="1:21">
      <c r="A230">
        <f t="shared" si="46"/>
        <v>1</v>
      </c>
      <c r="B230" s="5">
        <v>225</v>
      </c>
      <c r="C230" s="9"/>
      <c r="D230" s="8"/>
      <c r="E230" s="8"/>
      <c r="F230" s="8"/>
      <c r="G230" s="8"/>
      <c r="H230" s="8"/>
      <c r="L230">
        <f t="shared" si="36"/>
        <v>0</v>
      </c>
      <c r="M230">
        <f t="shared" si="37"/>
        <v>0</v>
      </c>
      <c r="N230">
        <f t="shared" si="38"/>
        <v>0</v>
      </c>
      <c r="O230">
        <f t="shared" si="39"/>
        <v>0</v>
      </c>
      <c r="P230">
        <f t="shared" si="40"/>
        <v>0</v>
      </c>
      <c r="Q230">
        <f t="shared" si="41"/>
        <v>0</v>
      </c>
      <c r="R230">
        <f t="shared" si="42"/>
        <v>1</v>
      </c>
      <c r="S230">
        <f t="shared" si="43"/>
        <v>0</v>
      </c>
      <c r="T230">
        <f t="shared" si="44"/>
        <v>0</v>
      </c>
      <c r="U230">
        <f t="shared" si="45"/>
        <v>1</v>
      </c>
    </row>
    <row r="231" spans="1:21">
      <c r="A231">
        <f t="shared" si="46"/>
        <v>1</v>
      </c>
      <c r="B231" s="5">
        <v>226</v>
      </c>
      <c r="C231" s="9"/>
      <c r="D231" s="8"/>
      <c r="E231" s="8"/>
      <c r="F231" s="8"/>
      <c r="G231" s="8"/>
      <c r="H231" s="8"/>
      <c r="L231">
        <f t="shared" si="36"/>
        <v>0</v>
      </c>
      <c r="M231">
        <f t="shared" si="37"/>
        <v>0</v>
      </c>
      <c r="N231">
        <f t="shared" si="38"/>
        <v>0</v>
      </c>
      <c r="O231">
        <f t="shared" si="39"/>
        <v>0</v>
      </c>
      <c r="P231">
        <f t="shared" si="40"/>
        <v>0</v>
      </c>
      <c r="Q231">
        <f t="shared" si="41"/>
        <v>0</v>
      </c>
      <c r="R231">
        <f t="shared" si="42"/>
        <v>1</v>
      </c>
      <c r="S231">
        <f t="shared" si="43"/>
        <v>0</v>
      </c>
      <c r="T231">
        <f t="shared" si="44"/>
        <v>0</v>
      </c>
      <c r="U231">
        <f t="shared" si="45"/>
        <v>1</v>
      </c>
    </row>
    <row r="232" spans="1:21">
      <c r="A232">
        <f t="shared" si="46"/>
        <v>1</v>
      </c>
      <c r="B232" s="5">
        <v>227</v>
      </c>
      <c r="C232" s="9"/>
      <c r="D232" s="8"/>
      <c r="E232" s="8"/>
      <c r="F232" s="8"/>
      <c r="G232" s="8"/>
      <c r="H232" s="8"/>
      <c r="L232">
        <f t="shared" si="36"/>
        <v>0</v>
      </c>
      <c r="M232">
        <f t="shared" si="37"/>
        <v>0</v>
      </c>
      <c r="N232">
        <f t="shared" si="38"/>
        <v>0</v>
      </c>
      <c r="O232">
        <f t="shared" si="39"/>
        <v>0</v>
      </c>
      <c r="P232">
        <f t="shared" si="40"/>
        <v>0</v>
      </c>
      <c r="Q232">
        <f t="shared" si="41"/>
        <v>0</v>
      </c>
      <c r="R232">
        <f t="shared" si="42"/>
        <v>1</v>
      </c>
      <c r="S232">
        <f t="shared" si="43"/>
        <v>0</v>
      </c>
      <c r="T232">
        <f t="shared" si="44"/>
        <v>0</v>
      </c>
      <c r="U232">
        <f t="shared" si="45"/>
        <v>1</v>
      </c>
    </row>
    <row r="233" spans="1:21">
      <c r="A233">
        <f t="shared" si="46"/>
        <v>1</v>
      </c>
      <c r="B233" s="5">
        <v>228</v>
      </c>
      <c r="C233" s="9"/>
      <c r="D233" s="8"/>
      <c r="E233" s="8"/>
      <c r="F233" s="8"/>
      <c r="G233" s="8"/>
      <c r="H233" s="8"/>
      <c r="L233">
        <f t="shared" si="36"/>
        <v>0</v>
      </c>
      <c r="M233">
        <f t="shared" si="37"/>
        <v>0</v>
      </c>
      <c r="N233">
        <f t="shared" si="38"/>
        <v>0</v>
      </c>
      <c r="O233">
        <f t="shared" si="39"/>
        <v>0</v>
      </c>
      <c r="P233">
        <f t="shared" si="40"/>
        <v>0</v>
      </c>
      <c r="Q233">
        <f t="shared" si="41"/>
        <v>0</v>
      </c>
      <c r="R233">
        <f t="shared" si="42"/>
        <v>1</v>
      </c>
      <c r="S233">
        <f t="shared" si="43"/>
        <v>0</v>
      </c>
      <c r="T233">
        <f t="shared" si="44"/>
        <v>0</v>
      </c>
      <c r="U233">
        <f t="shared" si="45"/>
        <v>1</v>
      </c>
    </row>
    <row r="234" spans="1:21">
      <c r="A234">
        <f t="shared" si="46"/>
        <v>1</v>
      </c>
      <c r="B234" s="5">
        <v>229</v>
      </c>
      <c r="C234" s="9"/>
      <c r="D234" s="8"/>
      <c r="E234" s="8"/>
      <c r="F234" s="8"/>
      <c r="G234" s="8"/>
      <c r="H234" s="8"/>
      <c r="L234">
        <f t="shared" ref="L234:L297" si="47">LEN(C234)</f>
        <v>0</v>
      </c>
      <c r="M234">
        <f t="shared" ref="M234:M297" si="48">LEN(D234)</f>
        <v>0</v>
      </c>
      <c r="N234">
        <f t="shared" ref="N234:N297" si="49">LEN(E234)</f>
        <v>0</v>
      </c>
      <c r="O234">
        <f t="shared" ref="O234:O297" si="50">LEN(F234)</f>
        <v>0</v>
      </c>
      <c r="P234">
        <f t="shared" ref="P234:P297" si="51">IF(OR(C234="ответственный организатор по ОО",C234="ответственный по параллели/предмету",C234="технический специалист",C234="организатор в аудитории"),1,LEN(G234))</f>
        <v>0</v>
      </c>
      <c r="Q234">
        <f t="shared" ref="Q234:Q297" si="52">IF(OR(C234="ответственный организатор по ОО",C234="ответственный по параллели/предмету",C234="технический специалист",C234="организатор в аудитории"),1,LEN(H234))</f>
        <v>0</v>
      </c>
      <c r="R234">
        <f t="shared" ref="R234:R297" si="53">IF(SUM(L234:Q234)=0,1,0)</f>
        <v>1</v>
      </c>
      <c r="S234">
        <f t="shared" ref="S234:S297" si="54">IF(OR(C234=$AQ$4,C234=$AQ$7),IF(PRODUCT(L234:Q234)&gt;0,1,0),IF(PRODUCT(L234:P234)&gt;0,1,0))</f>
        <v>0</v>
      </c>
      <c r="T234">
        <f t="shared" ref="T234:T297" si="55">SUM(L234:P234)</f>
        <v>0</v>
      </c>
      <c r="U234">
        <f t="shared" ref="U234:U297" si="56">IF(AND(C234&lt;&gt;$AQ$4,C234&lt;&gt;$AQ$7),IF(LEN(G234)+LEN(H234)&lt;&gt;0,0,1),1)</f>
        <v>1</v>
      </c>
    </row>
    <row r="235" spans="1:21">
      <c r="A235">
        <f t="shared" si="46"/>
        <v>1</v>
      </c>
      <c r="B235" s="5">
        <v>230</v>
      </c>
      <c r="C235" s="9"/>
      <c r="D235" s="8"/>
      <c r="E235" s="8"/>
      <c r="F235" s="8"/>
      <c r="G235" s="8"/>
      <c r="H235" s="8"/>
      <c r="L235">
        <f t="shared" si="47"/>
        <v>0</v>
      </c>
      <c r="M235">
        <f t="shared" si="48"/>
        <v>0</v>
      </c>
      <c r="N235">
        <f t="shared" si="49"/>
        <v>0</v>
      </c>
      <c r="O235">
        <f t="shared" si="50"/>
        <v>0</v>
      </c>
      <c r="P235">
        <f t="shared" si="51"/>
        <v>0</v>
      </c>
      <c r="Q235">
        <f t="shared" si="52"/>
        <v>0</v>
      </c>
      <c r="R235">
        <f t="shared" si="53"/>
        <v>1</v>
      </c>
      <c r="S235">
        <f t="shared" si="54"/>
        <v>0</v>
      </c>
      <c r="T235">
        <f t="shared" si="55"/>
        <v>0</v>
      </c>
      <c r="U235">
        <f t="shared" si="56"/>
        <v>1</v>
      </c>
    </row>
    <row r="236" spans="1:21">
      <c r="A236">
        <f t="shared" si="46"/>
        <v>1</v>
      </c>
      <c r="B236" s="5">
        <v>231</v>
      </c>
      <c r="C236" s="9"/>
      <c r="D236" s="8"/>
      <c r="E236" s="8"/>
      <c r="F236" s="8"/>
      <c r="G236" s="8"/>
      <c r="H236" s="8"/>
      <c r="L236">
        <f t="shared" si="47"/>
        <v>0</v>
      </c>
      <c r="M236">
        <f t="shared" si="48"/>
        <v>0</v>
      </c>
      <c r="N236">
        <f t="shared" si="49"/>
        <v>0</v>
      </c>
      <c r="O236">
        <f t="shared" si="50"/>
        <v>0</v>
      </c>
      <c r="P236">
        <f t="shared" si="51"/>
        <v>0</v>
      </c>
      <c r="Q236">
        <f t="shared" si="52"/>
        <v>0</v>
      </c>
      <c r="R236">
        <f t="shared" si="53"/>
        <v>1</v>
      </c>
      <c r="S236">
        <f t="shared" si="54"/>
        <v>0</v>
      </c>
      <c r="T236">
        <f t="shared" si="55"/>
        <v>0</v>
      </c>
      <c r="U236">
        <f t="shared" si="56"/>
        <v>1</v>
      </c>
    </row>
    <row r="237" spans="1:21">
      <c r="A237">
        <f t="shared" si="46"/>
        <v>1</v>
      </c>
      <c r="B237" s="5">
        <v>232</v>
      </c>
      <c r="C237" s="9"/>
      <c r="D237" s="8"/>
      <c r="E237" s="8"/>
      <c r="F237" s="8"/>
      <c r="G237" s="8"/>
      <c r="H237" s="8"/>
      <c r="L237">
        <f t="shared" si="47"/>
        <v>0</v>
      </c>
      <c r="M237">
        <f t="shared" si="48"/>
        <v>0</v>
      </c>
      <c r="N237">
        <f t="shared" si="49"/>
        <v>0</v>
      </c>
      <c r="O237">
        <f t="shared" si="50"/>
        <v>0</v>
      </c>
      <c r="P237">
        <f t="shared" si="51"/>
        <v>0</v>
      </c>
      <c r="Q237">
        <f t="shared" si="52"/>
        <v>0</v>
      </c>
      <c r="R237">
        <f t="shared" si="53"/>
        <v>1</v>
      </c>
      <c r="S237">
        <f t="shared" si="54"/>
        <v>0</v>
      </c>
      <c r="T237">
        <f t="shared" si="55"/>
        <v>0</v>
      </c>
      <c r="U237">
        <f t="shared" si="56"/>
        <v>1</v>
      </c>
    </row>
    <row r="238" spans="1:21">
      <c r="A238">
        <f t="shared" si="46"/>
        <v>1</v>
      </c>
      <c r="B238" s="5">
        <v>233</v>
      </c>
      <c r="C238" s="9"/>
      <c r="D238" s="8"/>
      <c r="E238" s="8"/>
      <c r="F238" s="8"/>
      <c r="G238" s="8"/>
      <c r="H238" s="8"/>
      <c r="L238">
        <f t="shared" si="47"/>
        <v>0</v>
      </c>
      <c r="M238">
        <f t="shared" si="48"/>
        <v>0</v>
      </c>
      <c r="N238">
        <f t="shared" si="49"/>
        <v>0</v>
      </c>
      <c r="O238">
        <f t="shared" si="50"/>
        <v>0</v>
      </c>
      <c r="P238">
        <f t="shared" si="51"/>
        <v>0</v>
      </c>
      <c r="Q238">
        <f t="shared" si="52"/>
        <v>0</v>
      </c>
      <c r="R238">
        <f t="shared" si="53"/>
        <v>1</v>
      </c>
      <c r="S238">
        <f t="shared" si="54"/>
        <v>0</v>
      </c>
      <c r="T238">
        <f t="shared" si="55"/>
        <v>0</v>
      </c>
      <c r="U238">
        <f t="shared" si="56"/>
        <v>1</v>
      </c>
    </row>
    <row r="239" spans="1:21">
      <c r="A239">
        <f t="shared" si="46"/>
        <v>1</v>
      </c>
      <c r="B239" s="5">
        <v>234</v>
      </c>
      <c r="C239" s="9"/>
      <c r="D239" s="8"/>
      <c r="E239" s="8"/>
      <c r="F239" s="8"/>
      <c r="G239" s="8"/>
      <c r="H239" s="8"/>
      <c r="L239">
        <f t="shared" si="47"/>
        <v>0</v>
      </c>
      <c r="M239">
        <f t="shared" si="48"/>
        <v>0</v>
      </c>
      <c r="N239">
        <f t="shared" si="49"/>
        <v>0</v>
      </c>
      <c r="O239">
        <f t="shared" si="50"/>
        <v>0</v>
      </c>
      <c r="P239">
        <f t="shared" si="51"/>
        <v>0</v>
      </c>
      <c r="Q239">
        <f t="shared" si="52"/>
        <v>0</v>
      </c>
      <c r="R239">
        <f t="shared" si="53"/>
        <v>1</v>
      </c>
      <c r="S239">
        <f t="shared" si="54"/>
        <v>0</v>
      </c>
      <c r="T239">
        <f t="shared" si="55"/>
        <v>0</v>
      </c>
      <c r="U239">
        <f t="shared" si="56"/>
        <v>1</v>
      </c>
    </row>
    <row r="240" spans="1:21">
      <c r="A240">
        <f t="shared" si="46"/>
        <v>1</v>
      </c>
      <c r="B240" s="5">
        <v>235</v>
      </c>
      <c r="C240" s="9"/>
      <c r="D240" s="8"/>
      <c r="E240" s="8"/>
      <c r="F240" s="8"/>
      <c r="G240" s="8"/>
      <c r="H240" s="8"/>
      <c r="L240">
        <f t="shared" si="47"/>
        <v>0</v>
      </c>
      <c r="M240">
        <f t="shared" si="48"/>
        <v>0</v>
      </c>
      <c r="N240">
        <f t="shared" si="49"/>
        <v>0</v>
      </c>
      <c r="O240">
        <f t="shared" si="50"/>
        <v>0</v>
      </c>
      <c r="P240">
        <f t="shared" si="51"/>
        <v>0</v>
      </c>
      <c r="Q240">
        <f t="shared" si="52"/>
        <v>0</v>
      </c>
      <c r="R240">
        <f t="shared" si="53"/>
        <v>1</v>
      </c>
      <c r="S240">
        <f t="shared" si="54"/>
        <v>0</v>
      </c>
      <c r="T240">
        <f t="shared" si="55"/>
        <v>0</v>
      </c>
      <c r="U240">
        <f t="shared" si="56"/>
        <v>1</v>
      </c>
    </row>
    <row r="241" spans="1:21">
      <c r="A241">
        <f t="shared" si="46"/>
        <v>1</v>
      </c>
      <c r="B241" s="5">
        <v>236</v>
      </c>
      <c r="C241" s="9"/>
      <c r="D241" s="8"/>
      <c r="E241" s="8"/>
      <c r="F241" s="8"/>
      <c r="G241" s="8"/>
      <c r="H241" s="8"/>
      <c r="L241">
        <f t="shared" si="47"/>
        <v>0</v>
      </c>
      <c r="M241">
        <f t="shared" si="48"/>
        <v>0</v>
      </c>
      <c r="N241">
        <f t="shared" si="49"/>
        <v>0</v>
      </c>
      <c r="O241">
        <f t="shared" si="50"/>
        <v>0</v>
      </c>
      <c r="P241">
        <f t="shared" si="51"/>
        <v>0</v>
      </c>
      <c r="Q241">
        <f t="shared" si="52"/>
        <v>0</v>
      </c>
      <c r="R241">
        <f t="shared" si="53"/>
        <v>1</v>
      </c>
      <c r="S241">
        <f t="shared" si="54"/>
        <v>0</v>
      </c>
      <c r="T241">
        <f t="shared" si="55"/>
        <v>0</v>
      </c>
      <c r="U241">
        <f t="shared" si="56"/>
        <v>1</v>
      </c>
    </row>
    <row r="242" spans="1:21">
      <c r="A242">
        <f t="shared" si="46"/>
        <v>1</v>
      </c>
      <c r="B242" s="5">
        <v>237</v>
      </c>
      <c r="C242" s="9"/>
      <c r="D242" s="8"/>
      <c r="E242" s="8"/>
      <c r="F242" s="8"/>
      <c r="G242" s="8"/>
      <c r="H242" s="8"/>
      <c r="L242">
        <f t="shared" si="47"/>
        <v>0</v>
      </c>
      <c r="M242">
        <f t="shared" si="48"/>
        <v>0</v>
      </c>
      <c r="N242">
        <f t="shared" si="49"/>
        <v>0</v>
      </c>
      <c r="O242">
        <f t="shared" si="50"/>
        <v>0</v>
      </c>
      <c r="P242">
        <f t="shared" si="51"/>
        <v>0</v>
      </c>
      <c r="Q242">
        <f t="shared" si="52"/>
        <v>0</v>
      </c>
      <c r="R242">
        <f t="shared" si="53"/>
        <v>1</v>
      </c>
      <c r="S242">
        <f t="shared" si="54"/>
        <v>0</v>
      </c>
      <c r="T242">
        <f t="shared" si="55"/>
        <v>0</v>
      </c>
      <c r="U242">
        <f t="shared" si="56"/>
        <v>1</v>
      </c>
    </row>
    <row r="243" spans="1:21">
      <c r="A243">
        <f t="shared" si="46"/>
        <v>1</v>
      </c>
      <c r="B243" s="5">
        <v>238</v>
      </c>
      <c r="C243" s="9"/>
      <c r="D243" s="8"/>
      <c r="E243" s="8"/>
      <c r="F243" s="8"/>
      <c r="G243" s="8"/>
      <c r="H243" s="8"/>
      <c r="L243">
        <f t="shared" si="47"/>
        <v>0</v>
      </c>
      <c r="M243">
        <f t="shared" si="48"/>
        <v>0</v>
      </c>
      <c r="N243">
        <f t="shared" si="49"/>
        <v>0</v>
      </c>
      <c r="O243">
        <f t="shared" si="50"/>
        <v>0</v>
      </c>
      <c r="P243">
        <f t="shared" si="51"/>
        <v>0</v>
      </c>
      <c r="Q243">
        <f t="shared" si="52"/>
        <v>0</v>
      </c>
      <c r="R243">
        <f t="shared" si="53"/>
        <v>1</v>
      </c>
      <c r="S243">
        <f t="shared" si="54"/>
        <v>0</v>
      </c>
      <c r="T243">
        <f t="shared" si="55"/>
        <v>0</v>
      </c>
      <c r="U243">
        <f t="shared" si="56"/>
        <v>1</v>
      </c>
    </row>
    <row r="244" spans="1:21">
      <c r="A244">
        <f t="shared" si="46"/>
        <v>1</v>
      </c>
      <c r="B244" s="5">
        <v>239</v>
      </c>
      <c r="C244" s="9"/>
      <c r="D244" s="8"/>
      <c r="E244" s="8"/>
      <c r="F244" s="8"/>
      <c r="G244" s="8"/>
      <c r="H244" s="8"/>
      <c r="L244">
        <f t="shared" si="47"/>
        <v>0</v>
      </c>
      <c r="M244">
        <f t="shared" si="48"/>
        <v>0</v>
      </c>
      <c r="N244">
        <f t="shared" si="49"/>
        <v>0</v>
      </c>
      <c r="O244">
        <f t="shared" si="50"/>
        <v>0</v>
      </c>
      <c r="P244">
        <f t="shared" si="51"/>
        <v>0</v>
      </c>
      <c r="Q244">
        <f t="shared" si="52"/>
        <v>0</v>
      </c>
      <c r="R244">
        <f t="shared" si="53"/>
        <v>1</v>
      </c>
      <c r="S244">
        <f t="shared" si="54"/>
        <v>0</v>
      </c>
      <c r="T244">
        <f t="shared" si="55"/>
        <v>0</v>
      </c>
      <c r="U244">
        <f t="shared" si="56"/>
        <v>1</v>
      </c>
    </row>
    <row r="245" spans="1:21">
      <c r="A245">
        <f t="shared" si="46"/>
        <v>1</v>
      </c>
      <c r="B245" s="5">
        <v>240</v>
      </c>
      <c r="C245" s="9"/>
      <c r="D245" s="8"/>
      <c r="E245" s="8"/>
      <c r="F245" s="8"/>
      <c r="G245" s="8"/>
      <c r="H245" s="8"/>
      <c r="L245">
        <f t="shared" si="47"/>
        <v>0</v>
      </c>
      <c r="M245">
        <f t="shared" si="48"/>
        <v>0</v>
      </c>
      <c r="N245">
        <f t="shared" si="49"/>
        <v>0</v>
      </c>
      <c r="O245">
        <f t="shared" si="50"/>
        <v>0</v>
      </c>
      <c r="P245">
        <f t="shared" si="51"/>
        <v>0</v>
      </c>
      <c r="Q245">
        <f t="shared" si="52"/>
        <v>0</v>
      </c>
      <c r="R245">
        <f t="shared" si="53"/>
        <v>1</v>
      </c>
      <c r="S245">
        <f t="shared" si="54"/>
        <v>0</v>
      </c>
      <c r="T245">
        <f t="shared" si="55"/>
        <v>0</v>
      </c>
      <c r="U245">
        <f t="shared" si="56"/>
        <v>1</v>
      </c>
    </row>
    <row r="246" spans="1:21">
      <c r="A246">
        <f t="shared" si="46"/>
        <v>1</v>
      </c>
      <c r="B246" s="5">
        <v>241</v>
      </c>
      <c r="C246" s="9"/>
      <c r="D246" s="8"/>
      <c r="E246" s="8"/>
      <c r="F246" s="8"/>
      <c r="G246" s="8"/>
      <c r="H246" s="8"/>
      <c r="L246">
        <f t="shared" si="47"/>
        <v>0</v>
      </c>
      <c r="M246">
        <f t="shared" si="48"/>
        <v>0</v>
      </c>
      <c r="N246">
        <f t="shared" si="49"/>
        <v>0</v>
      </c>
      <c r="O246">
        <f t="shared" si="50"/>
        <v>0</v>
      </c>
      <c r="P246">
        <f t="shared" si="51"/>
        <v>0</v>
      </c>
      <c r="Q246">
        <f t="shared" si="52"/>
        <v>0</v>
      </c>
      <c r="R246">
        <f t="shared" si="53"/>
        <v>1</v>
      </c>
      <c r="S246">
        <f t="shared" si="54"/>
        <v>0</v>
      </c>
      <c r="T246">
        <f t="shared" si="55"/>
        <v>0</v>
      </c>
      <c r="U246">
        <f t="shared" si="56"/>
        <v>1</v>
      </c>
    </row>
    <row r="247" spans="1:21">
      <c r="A247">
        <f t="shared" si="46"/>
        <v>1</v>
      </c>
      <c r="B247" s="5">
        <v>242</v>
      </c>
      <c r="C247" s="9"/>
      <c r="D247" s="8"/>
      <c r="E247" s="8"/>
      <c r="F247" s="8"/>
      <c r="G247" s="8"/>
      <c r="H247" s="8"/>
      <c r="L247">
        <f t="shared" si="47"/>
        <v>0</v>
      </c>
      <c r="M247">
        <f t="shared" si="48"/>
        <v>0</v>
      </c>
      <c r="N247">
        <f t="shared" si="49"/>
        <v>0</v>
      </c>
      <c r="O247">
        <f t="shared" si="50"/>
        <v>0</v>
      </c>
      <c r="P247">
        <f t="shared" si="51"/>
        <v>0</v>
      </c>
      <c r="Q247">
        <f t="shared" si="52"/>
        <v>0</v>
      </c>
      <c r="R247">
        <f t="shared" si="53"/>
        <v>1</v>
      </c>
      <c r="S247">
        <f t="shared" si="54"/>
        <v>0</v>
      </c>
      <c r="T247">
        <f t="shared" si="55"/>
        <v>0</v>
      </c>
      <c r="U247">
        <f t="shared" si="56"/>
        <v>1</v>
      </c>
    </row>
    <row r="248" spans="1:21">
      <c r="A248">
        <f t="shared" si="46"/>
        <v>1</v>
      </c>
      <c r="B248" s="5">
        <v>243</v>
      </c>
      <c r="C248" s="9"/>
      <c r="D248" s="8"/>
      <c r="E248" s="8"/>
      <c r="F248" s="8"/>
      <c r="G248" s="8"/>
      <c r="H248" s="8"/>
      <c r="L248">
        <f t="shared" si="47"/>
        <v>0</v>
      </c>
      <c r="M248">
        <f t="shared" si="48"/>
        <v>0</v>
      </c>
      <c r="N248">
        <f t="shared" si="49"/>
        <v>0</v>
      </c>
      <c r="O248">
        <f t="shared" si="50"/>
        <v>0</v>
      </c>
      <c r="P248">
        <f t="shared" si="51"/>
        <v>0</v>
      </c>
      <c r="Q248">
        <f t="shared" si="52"/>
        <v>0</v>
      </c>
      <c r="R248">
        <f t="shared" si="53"/>
        <v>1</v>
      </c>
      <c r="S248">
        <f t="shared" si="54"/>
        <v>0</v>
      </c>
      <c r="T248">
        <f t="shared" si="55"/>
        <v>0</v>
      </c>
      <c r="U248">
        <f t="shared" si="56"/>
        <v>1</v>
      </c>
    </row>
    <row r="249" spans="1:21">
      <c r="A249">
        <f t="shared" si="46"/>
        <v>1</v>
      </c>
      <c r="B249" s="5">
        <v>244</v>
      </c>
      <c r="C249" s="9"/>
      <c r="D249" s="8"/>
      <c r="E249" s="8"/>
      <c r="F249" s="8"/>
      <c r="G249" s="8"/>
      <c r="H249" s="8"/>
      <c r="L249">
        <f t="shared" si="47"/>
        <v>0</v>
      </c>
      <c r="M249">
        <f t="shared" si="48"/>
        <v>0</v>
      </c>
      <c r="N249">
        <f t="shared" si="49"/>
        <v>0</v>
      </c>
      <c r="O249">
        <f t="shared" si="50"/>
        <v>0</v>
      </c>
      <c r="P249">
        <f t="shared" si="51"/>
        <v>0</v>
      </c>
      <c r="Q249">
        <f t="shared" si="52"/>
        <v>0</v>
      </c>
      <c r="R249">
        <f t="shared" si="53"/>
        <v>1</v>
      </c>
      <c r="S249">
        <f t="shared" si="54"/>
        <v>0</v>
      </c>
      <c r="T249">
        <f t="shared" si="55"/>
        <v>0</v>
      </c>
      <c r="U249">
        <f t="shared" si="56"/>
        <v>1</v>
      </c>
    </row>
    <row r="250" spans="1:21">
      <c r="A250">
        <f t="shared" si="46"/>
        <v>1</v>
      </c>
      <c r="B250" s="5">
        <v>245</v>
      </c>
      <c r="C250" s="9"/>
      <c r="D250" s="8"/>
      <c r="E250" s="8"/>
      <c r="F250" s="8"/>
      <c r="G250" s="8"/>
      <c r="H250" s="8"/>
      <c r="L250">
        <f t="shared" si="47"/>
        <v>0</v>
      </c>
      <c r="M250">
        <f t="shared" si="48"/>
        <v>0</v>
      </c>
      <c r="N250">
        <f t="shared" si="49"/>
        <v>0</v>
      </c>
      <c r="O250">
        <f t="shared" si="50"/>
        <v>0</v>
      </c>
      <c r="P250">
        <f t="shared" si="51"/>
        <v>0</v>
      </c>
      <c r="Q250">
        <f t="shared" si="52"/>
        <v>0</v>
      </c>
      <c r="R250">
        <f t="shared" si="53"/>
        <v>1</v>
      </c>
      <c r="S250">
        <f t="shared" si="54"/>
        <v>0</v>
      </c>
      <c r="T250">
        <f t="shared" si="55"/>
        <v>0</v>
      </c>
      <c r="U250">
        <f t="shared" si="56"/>
        <v>1</v>
      </c>
    </row>
    <row r="251" spans="1:21">
      <c r="A251">
        <f t="shared" si="46"/>
        <v>1</v>
      </c>
      <c r="B251" s="5">
        <v>246</v>
      </c>
      <c r="C251" s="9"/>
      <c r="D251" s="8"/>
      <c r="E251" s="8"/>
      <c r="F251" s="8"/>
      <c r="G251" s="8"/>
      <c r="H251" s="8"/>
      <c r="L251">
        <f t="shared" si="47"/>
        <v>0</v>
      </c>
      <c r="M251">
        <f t="shared" si="48"/>
        <v>0</v>
      </c>
      <c r="N251">
        <f t="shared" si="49"/>
        <v>0</v>
      </c>
      <c r="O251">
        <f t="shared" si="50"/>
        <v>0</v>
      </c>
      <c r="P251">
        <f t="shared" si="51"/>
        <v>0</v>
      </c>
      <c r="Q251">
        <f t="shared" si="52"/>
        <v>0</v>
      </c>
      <c r="R251">
        <f t="shared" si="53"/>
        <v>1</v>
      </c>
      <c r="S251">
        <f t="shared" si="54"/>
        <v>0</v>
      </c>
      <c r="T251">
        <f t="shared" si="55"/>
        <v>0</v>
      </c>
      <c r="U251">
        <f t="shared" si="56"/>
        <v>1</v>
      </c>
    </row>
    <row r="252" spans="1:21">
      <c r="A252">
        <f t="shared" si="46"/>
        <v>1</v>
      </c>
      <c r="B252" s="5">
        <v>247</v>
      </c>
      <c r="C252" s="9"/>
      <c r="D252" s="8"/>
      <c r="E252" s="8"/>
      <c r="F252" s="8"/>
      <c r="G252" s="8"/>
      <c r="H252" s="8"/>
      <c r="L252">
        <f t="shared" si="47"/>
        <v>0</v>
      </c>
      <c r="M252">
        <f t="shared" si="48"/>
        <v>0</v>
      </c>
      <c r="N252">
        <f t="shared" si="49"/>
        <v>0</v>
      </c>
      <c r="O252">
        <f t="shared" si="50"/>
        <v>0</v>
      </c>
      <c r="P252">
        <f t="shared" si="51"/>
        <v>0</v>
      </c>
      <c r="Q252">
        <f t="shared" si="52"/>
        <v>0</v>
      </c>
      <c r="R252">
        <f t="shared" si="53"/>
        <v>1</v>
      </c>
      <c r="S252">
        <f t="shared" si="54"/>
        <v>0</v>
      </c>
      <c r="T252">
        <f t="shared" si="55"/>
        <v>0</v>
      </c>
      <c r="U252">
        <f t="shared" si="56"/>
        <v>1</v>
      </c>
    </row>
    <row r="253" spans="1:21">
      <c r="A253">
        <f t="shared" si="46"/>
        <v>1</v>
      </c>
      <c r="B253" s="5">
        <v>248</v>
      </c>
      <c r="C253" s="9"/>
      <c r="D253" s="8"/>
      <c r="E253" s="8"/>
      <c r="F253" s="8"/>
      <c r="G253" s="8"/>
      <c r="H253" s="8"/>
      <c r="L253">
        <f t="shared" si="47"/>
        <v>0</v>
      </c>
      <c r="M253">
        <f t="shared" si="48"/>
        <v>0</v>
      </c>
      <c r="N253">
        <f t="shared" si="49"/>
        <v>0</v>
      </c>
      <c r="O253">
        <f t="shared" si="50"/>
        <v>0</v>
      </c>
      <c r="P253">
        <f t="shared" si="51"/>
        <v>0</v>
      </c>
      <c r="Q253">
        <f t="shared" si="52"/>
        <v>0</v>
      </c>
      <c r="R253">
        <f t="shared" si="53"/>
        <v>1</v>
      </c>
      <c r="S253">
        <f t="shared" si="54"/>
        <v>0</v>
      </c>
      <c r="T253">
        <f t="shared" si="55"/>
        <v>0</v>
      </c>
      <c r="U253">
        <f t="shared" si="56"/>
        <v>1</v>
      </c>
    </row>
    <row r="254" spans="1:21">
      <c r="A254">
        <f t="shared" si="46"/>
        <v>1</v>
      </c>
      <c r="B254" s="5">
        <v>249</v>
      </c>
      <c r="C254" s="9"/>
      <c r="D254" s="8"/>
      <c r="E254" s="8"/>
      <c r="F254" s="8"/>
      <c r="G254" s="8"/>
      <c r="H254" s="8"/>
      <c r="L254">
        <f t="shared" si="47"/>
        <v>0</v>
      </c>
      <c r="M254">
        <f t="shared" si="48"/>
        <v>0</v>
      </c>
      <c r="N254">
        <f t="shared" si="49"/>
        <v>0</v>
      </c>
      <c r="O254">
        <f t="shared" si="50"/>
        <v>0</v>
      </c>
      <c r="P254">
        <f t="shared" si="51"/>
        <v>0</v>
      </c>
      <c r="Q254">
        <f t="shared" si="52"/>
        <v>0</v>
      </c>
      <c r="R254">
        <f t="shared" si="53"/>
        <v>1</v>
      </c>
      <c r="S254">
        <f t="shared" si="54"/>
        <v>0</v>
      </c>
      <c r="T254">
        <f t="shared" si="55"/>
        <v>0</v>
      </c>
      <c r="U254">
        <f t="shared" si="56"/>
        <v>1</v>
      </c>
    </row>
    <row r="255" spans="1:21">
      <c r="A255">
        <f t="shared" si="46"/>
        <v>1</v>
      </c>
      <c r="B255" s="5">
        <v>250</v>
      </c>
      <c r="C255" s="9"/>
      <c r="D255" s="8"/>
      <c r="E255" s="8"/>
      <c r="F255" s="8"/>
      <c r="G255" s="8"/>
      <c r="H255" s="8"/>
      <c r="L255">
        <f t="shared" si="47"/>
        <v>0</v>
      </c>
      <c r="M255">
        <f t="shared" si="48"/>
        <v>0</v>
      </c>
      <c r="N255">
        <f t="shared" si="49"/>
        <v>0</v>
      </c>
      <c r="O255">
        <f t="shared" si="50"/>
        <v>0</v>
      </c>
      <c r="P255">
        <f t="shared" si="51"/>
        <v>0</v>
      </c>
      <c r="Q255">
        <f t="shared" si="52"/>
        <v>0</v>
      </c>
      <c r="R255">
        <f t="shared" si="53"/>
        <v>1</v>
      </c>
      <c r="S255">
        <f t="shared" si="54"/>
        <v>0</v>
      </c>
      <c r="T255">
        <f t="shared" si="55"/>
        <v>0</v>
      </c>
      <c r="U255">
        <f t="shared" si="56"/>
        <v>1</v>
      </c>
    </row>
    <row r="256" spans="1:21">
      <c r="A256">
        <f t="shared" si="46"/>
        <v>1</v>
      </c>
      <c r="B256" s="5">
        <v>251</v>
      </c>
      <c r="C256" s="9"/>
      <c r="D256" s="8"/>
      <c r="E256" s="8"/>
      <c r="F256" s="8"/>
      <c r="G256" s="8"/>
      <c r="H256" s="8"/>
      <c r="L256">
        <f t="shared" si="47"/>
        <v>0</v>
      </c>
      <c r="M256">
        <f t="shared" si="48"/>
        <v>0</v>
      </c>
      <c r="N256">
        <f t="shared" si="49"/>
        <v>0</v>
      </c>
      <c r="O256">
        <f t="shared" si="50"/>
        <v>0</v>
      </c>
      <c r="P256">
        <f t="shared" si="51"/>
        <v>0</v>
      </c>
      <c r="Q256">
        <f t="shared" si="52"/>
        <v>0</v>
      </c>
      <c r="R256">
        <f t="shared" si="53"/>
        <v>1</v>
      </c>
      <c r="S256">
        <f t="shared" si="54"/>
        <v>0</v>
      </c>
      <c r="T256">
        <f t="shared" si="55"/>
        <v>0</v>
      </c>
      <c r="U256">
        <f t="shared" si="56"/>
        <v>1</v>
      </c>
    </row>
    <row r="257" spans="1:21">
      <c r="A257">
        <f t="shared" si="46"/>
        <v>1</v>
      </c>
      <c r="B257" s="5">
        <v>252</v>
      </c>
      <c r="C257" s="9"/>
      <c r="D257" s="8"/>
      <c r="E257" s="8"/>
      <c r="F257" s="8"/>
      <c r="G257" s="8"/>
      <c r="H257" s="8"/>
      <c r="L257">
        <f t="shared" si="47"/>
        <v>0</v>
      </c>
      <c r="M257">
        <f t="shared" si="48"/>
        <v>0</v>
      </c>
      <c r="N257">
        <f t="shared" si="49"/>
        <v>0</v>
      </c>
      <c r="O257">
        <f t="shared" si="50"/>
        <v>0</v>
      </c>
      <c r="P257">
        <f t="shared" si="51"/>
        <v>0</v>
      </c>
      <c r="Q257">
        <f t="shared" si="52"/>
        <v>0</v>
      </c>
      <c r="R257">
        <f t="shared" si="53"/>
        <v>1</v>
      </c>
      <c r="S257">
        <f t="shared" si="54"/>
        <v>0</v>
      </c>
      <c r="T257">
        <f t="shared" si="55"/>
        <v>0</v>
      </c>
      <c r="U257">
        <f t="shared" si="56"/>
        <v>1</v>
      </c>
    </row>
    <row r="258" spans="1:21">
      <c r="A258">
        <f t="shared" si="46"/>
        <v>1</v>
      </c>
      <c r="B258" s="5">
        <v>253</v>
      </c>
      <c r="C258" s="9"/>
      <c r="D258" s="8"/>
      <c r="E258" s="8"/>
      <c r="F258" s="8"/>
      <c r="G258" s="8"/>
      <c r="H258" s="8"/>
      <c r="L258">
        <f t="shared" si="47"/>
        <v>0</v>
      </c>
      <c r="M258">
        <f t="shared" si="48"/>
        <v>0</v>
      </c>
      <c r="N258">
        <f t="shared" si="49"/>
        <v>0</v>
      </c>
      <c r="O258">
        <f t="shared" si="50"/>
        <v>0</v>
      </c>
      <c r="P258">
        <f t="shared" si="51"/>
        <v>0</v>
      </c>
      <c r="Q258">
        <f t="shared" si="52"/>
        <v>0</v>
      </c>
      <c r="R258">
        <f t="shared" si="53"/>
        <v>1</v>
      </c>
      <c r="S258">
        <f t="shared" si="54"/>
        <v>0</v>
      </c>
      <c r="T258">
        <f t="shared" si="55"/>
        <v>0</v>
      </c>
      <c r="U258">
        <f t="shared" si="56"/>
        <v>1</v>
      </c>
    </row>
    <row r="259" spans="1:21">
      <c r="A259">
        <f t="shared" si="46"/>
        <v>1</v>
      </c>
      <c r="B259" s="5">
        <v>254</v>
      </c>
      <c r="C259" s="9"/>
      <c r="D259" s="8"/>
      <c r="E259" s="8"/>
      <c r="F259" s="8"/>
      <c r="G259" s="8"/>
      <c r="H259" s="8"/>
      <c r="L259">
        <f t="shared" si="47"/>
        <v>0</v>
      </c>
      <c r="M259">
        <f t="shared" si="48"/>
        <v>0</v>
      </c>
      <c r="N259">
        <f t="shared" si="49"/>
        <v>0</v>
      </c>
      <c r="O259">
        <f t="shared" si="50"/>
        <v>0</v>
      </c>
      <c r="P259">
        <f t="shared" si="51"/>
        <v>0</v>
      </c>
      <c r="Q259">
        <f t="shared" si="52"/>
        <v>0</v>
      </c>
      <c r="R259">
        <f t="shared" si="53"/>
        <v>1</v>
      </c>
      <c r="S259">
        <f t="shared" si="54"/>
        <v>0</v>
      </c>
      <c r="T259">
        <f t="shared" si="55"/>
        <v>0</v>
      </c>
      <c r="U259">
        <f t="shared" si="56"/>
        <v>1</v>
      </c>
    </row>
    <row r="260" spans="1:21">
      <c r="A260">
        <f t="shared" si="46"/>
        <v>1</v>
      </c>
      <c r="B260" s="5">
        <v>255</v>
      </c>
      <c r="C260" s="9"/>
      <c r="D260" s="8"/>
      <c r="E260" s="8"/>
      <c r="F260" s="8"/>
      <c r="G260" s="8"/>
      <c r="H260" s="8"/>
      <c r="L260">
        <f t="shared" si="47"/>
        <v>0</v>
      </c>
      <c r="M260">
        <f t="shared" si="48"/>
        <v>0</v>
      </c>
      <c r="N260">
        <f t="shared" si="49"/>
        <v>0</v>
      </c>
      <c r="O260">
        <f t="shared" si="50"/>
        <v>0</v>
      </c>
      <c r="P260">
        <f t="shared" si="51"/>
        <v>0</v>
      </c>
      <c r="Q260">
        <f t="shared" si="52"/>
        <v>0</v>
      </c>
      <c r="R260">
        <f t="shared" si="53"/>
        <v>1</v>
      </c>
      <c r="S260">
        <f t="shared" si="54"/>
        <v>0</v>
      </c>
      <c r="T260">
        <f t="shared" si="55"/>
        <v>0</v>
      </c>
      <c r="U260">
        <f t="shared" si="56"/>
        <v>1</v>
      </c>
    </row>
    <row r="261" spans="1:21">
      <c r="A261">
        <f t="shared" si="46"/>
        <v>1</v>
      </c>
      <c r="B261" s="5">
        <v>256</v>
      </c>
      <c r="C261" s="9"/>
      <c r="D261" s="8"/>
      <c r="E261" s="8"/>
      <c r="F261" s="8"/>
      <c r="G261" s="8"/>
      <c r="H261" s="8"/>
      <c r="L261">
        <f t="shared" si="47"/>
        <v>0</v>
      </c>
      <c r="M261">
        <f t="shared" si="48"/>
        <v>0</v>
      </c>
      <c r="N261">
        <f t="shared" si="49"/>
        <v>0</v>
      </c>
      <c r="O261">
        <f t="shared" si="50"/>
        <v>0</v>
      </c>
      <c r="P261">
        <f t="shared" si="51"/>
        <v>0</v>
      </c>
      <c r="Q261">
        <f t="shared" si="52"/>
        <v>0</v>
      </c>
      <c r="R261">
        <f t="shared" si="53"/>
        <v>1</v>
      </c>
      <c r="S261">
        <f t="shared" si="54"/>
        <v>0</v>
      </c>
      <c r="T261">
        <f t="shared" si="55"/>
        <v>0</v>
      </c>
      <c r="U261">
        <f t="shared" si="56"/>
        <v>1</v>
      </c>
    </row>
    <row r="262" spans="1:21">
      <c r="A262">
        <f t="shared" si="46"/>
        <v>1</v>
      </c>
      <c r="B262" s="5">
        <v>257</v>
      </c>
      <c r="C262" s="9"/>
      <c r="D262" s="8"/>
      <c r="E262" s="8"/>
      <c r="F262" s="8"/>
      <c r="G262" s="8"/>
      <c r="H262" s="8"/>
      <c r="L262">
        <f t="shared" si="47"/>
        <v>0</v>
      </c>
      <c r="M262">
        <f t="shared" si="48"/>
        <v>0</v>
      </c>
      <c r="N262">
        <f t="shared" si="49"/>
        <v>0</v>
      </c>
      <c r="O262">
        <f t="shared" si="50"/>
        <v>0</v>
      </c>
      <c r="P262">
        <f t="shared" si="51"/>
        <v>0</v>
      </c>
      <c r="Q262">
        <f t="shared" si="52"/>
        <v>0</v>
      </c>
      <c r="R262">
        <f t="shared" si="53"/>
        <v>1</v>
      </c>
      <c r="S262">
        <f t="shared" si="54"/>
        <v>0</v>
      </c>
      <c r="T262">
        <f t="shared" si="55"/>
        <v>0</v>
      </c>
      <c r="U262">
        <f t="shared" si="56"/>
        <v>1</v>
      </c>
    </row>
    <row r="263" spans="1:21">
      <c r="A263">
        <f t="shared" ref="A263:A305" si="57">IF(OR(R263=1,S263=1),1,0)*U263</f>
        <v>1</v>
      </c>
      <c r="B263" s="5">
        <v>258</v>
      </c>
      <c r="C263" s="9"/>
      <c r="D263" s="8"/>
      <c r="E263" s="8"/>
      <c r="F263" s="8"/>
      <c r="G263" s="8"/>
      <c r="H263" s="8"/>
      <c r="L263">
        <f t="shared" si="47"/>
        <v>0</v>
      </c>
      <c r="M263">
        <f t="shared" si="48"/>
        <v>0</v>
      </c>
      <c r="N263">
        <f t="shared" si="49"/>
        <v>0</v>
      </c>
      <c r="O263">
        <f t="shared" si="50"/>
        <v>0</v>
      </c>
      <c r="P263">
        <f t="shared" si="51"/>
        <v>0</v>
      </c>
      <c r="Q263">
        <f t="shared" si="52"/>
        <v>0</v>
      </c>
      <c r="R263">
        <f t="shared" si="53"/>
        <v>1</v>
      </c>
      <c r="S263">
        <f t="shared" si="54"/>
        <v>0</v>
      </c>
      <c r="T263">
        <f t="shared" si="55"/>
        <v>0</v>
      </c>
      <c r="U263">
        <f t="shared" si="56"/>
        <v>1</v>
      </c>
    </row>
    <row r="264" spans="1:21">
      <c r="A264">
        <f t="shared" si="57"/>
        <v>1</v>
      </c>
      <c r="B264" s="5">
        <v>259</v>
      </c>
      <c r="C264" s="9"/>
      <c r="D264" s="8"/>
      <c r="E264" s="8"/>
      <c r="F264" s="8"/>
      <c r="G264" s="8"/>
      <c r="H264" s="8"/>
      <c r="L264">
        <f t="shared" si="47"/>
        <v>0</v>
      </c>
      <c r="M264">
        <f t="shared" si="48"/>
        <v>0</v>
      </c>
      <c r="N264">
        <f t="shared" si="49"/>
        <v>0</v>
      </c>
      <c r="O264">
        <f t="shared" si="50"/>
        <v>0</v>
      </c>
      <c r="P264">
        <f t="shared" si="51"/>
        <v>0</v>
      </c>
      <c r="Q264">
        <f t="shared" si="52"/>
        <v>0</v>
      </c>
      <c r="R264">
        <f t="shared" si="53"/>
        <v>1</v>
      </c>
      <c r="S264">
        <f t="shared" si="54"/>
        <v>0</v>
      </c>
      <c r="T264">
        <f t="shared" si="55"/>
        <v>0</v>
      </c>
      <c r="U264">
        <f t="shared" si="56"/>
        <v>1</v>
      </c>
    </row>
    <row r="265" spans="1:21">
      <c r="A265">
        <f t="shared" si="57"/>
        <v>1</v>
      </c>
      <c r="B265" s="5">
        <v>260</v>
      </c>
      <c r="C265" s="9"/>
      <c r="D265" s="8"/>
      <c r="E265" s="8"/>
      <c r="F265" s="8"/>
      <c r="G265" s="8"/>
      <c r="H265" s="8"/>
      <c r="L265">
        <f t="shared" si="47"/>
        <v>0</v>
      </c>
      <c r="M265">
        <f t="shared" si="48"/>
        <v>0</v>
      </c>
      <c r="N265">
        <f t="shared" si="49"/>
        <v>0</v>
      </c>
      <c r="O265">
        <f t="shared" si="50"/>
        <v>0</v>
      </c>
      <c r="P265">
        <f t="shared" si="51"/>
        <v>0</v>
      </c>
      <c r="Q265">
        <f t="shared" si="52"/>
        <v>0</v>
      </c>
      <c r="R265">
        <f t="shared" si="53"/>
        <v>1</v>
      </c>
      <c r="S265">
        <f t="shared" si="54"/>
        <v>0</v>
      </c>
      <c r="T265">
        <f t="shared" si="55"/>
        <v>0</v>
      </c>
      <c r="U265">
        <f t="shared" si="56"/>
        <v>1</v>
      </c>
    </row>
    <row r="266" spans="1:21">
      <c r="A266">
        <f t="shared" si="57"/>
        <v>1</v>
      </c>
      <c r="B266" s="5">
        <v>261</v>
      </c>
      <c r="C266" s="9"/>
      <c r="D266" s="8"/>
      <c r="E266" s="8"/>
      <c r="F266" s="8"/>
      <c r="G266" s="8"/>
      <c r="H266" s="8"/>
      <c r="L266">
        <f t="shared" si="47"/>
        <v>0</v>
      </c>
      <c r="M266">
        <f t="shared" si="48"/>
        <v>0</v>
      </c>
      <c r="N266">
        <f t="shared" si="49"/>
        <v>0</v>
      </c>
      <c r="O266">
        <f t="shared" si="50"/>
        <v>0</v>
      </c>
      <c r="P266">
        <f t="shared" si="51"/>
        <v>0</v>
      </c>
      <c r="Q266">
        <f t="shared" si="52"/>
        <v>0</v>
      </c>
      <c r="R266">
        <f t="shared" si="53"/>
        <v>1</v>
      </c>
      <c r="S266">
        <f t="shared" si="54"/>
        <v>0</v>
      </c>
      <c r="T266">
        <f t="shared" si="55"/>
        <v>0</v>
      </c>
      <c r="U266">
        <f t="shared" si="56"/>
        <v>1</v>
      </c>
    </row>
    <row r="267" spans="1:21">
      <c r="A267">
        <f t="shared" si="57"/>
        <v>1</v>
      </c>
      <c r="B267" s="5">
        <v>262</v>
      </c>
      <c r="C267" s="9"/>
      <c r="D267" s="8"/>
      <c r="E267" s="8"/>
      <c r="F267" s="8"/>
      <c r="G267" s="8"/>
      <c r="H267" s="8"/>
      <c r="L267">
        <f t="shared" si="47"/>
        <v>0</v>
      </c>
      <c r="M267">
        <f t="shared" si="48"/>
        <v>0</v>
      </c>
      <c r="N267">
        <f t="shared" si="49"/>
        <v>0</v>
      </c>
      <c r="O267">
        <f t="shared" si="50"/>
        <v>0</v>
      </c>
      <c r="P267">
        <f t="shared" si="51"/>
        <v>0</v>
      </c>
      <c r="Q267">
        <f t="shared" si="52"/>
        <v>0</v>
      </c>
      <c r="R267">
        <f t="shared" si="53"/>
        <v>1</v>
      </c>
      <c r="S267">
        <f t="shared" si="54"/>
        <v>0</v>
      </c>
      <c r="T267">
        <f t="shared" si="55"/>
        <v>0</v>
      </c>
      <c r="U267">
        <f t="shared" si="56"/>
        <v>1</v>
      </c>
    </row>
    <row r="268" spans="1:21">
      <c r="A268">
        <f t="shared" si="57"/>
        <v>1</v>
      </c>
      <c r="B268" s="5">
        <v>263</v>
      </c>
      <c r="C268" s="9"/>
      <c r="D268" s="8"/>
      <c r="E268" s="8"/>
      <c r="F268" s="8"/>
      <c r="G268" s="8"/>
      <c r="H268" s="8"/>
      <c r="L268">
        <f t="shared" si="47"/>
        <v>0</v>
      </c>
      <c r="M268">
        <f t="shared" si="48"/>
        <v>0</v>
      </c>
      <c r="N268">
        <f t="shared" si="49"/>
        <v>0</v>
      </c>
      <c r="O268">
        <f t="shared" si="50"/>
        <v>0</v>
      </c>
      <c r="P268">
        <f t="shared" si="51"/>
        <v>0</v>
      </c>
      <c r="Q268">
        <f t="shared" si="52"/>
        <v>0</v>
      </c>
      <c r="R268">
        <f t="shared" si="53"/>
        <v>1</v>
      </c>
      <c r="S268">
        <f t="shared" si="54"/>
        <v>0</v>
      </c>
      <c r="T268">
        <f t="shared" si="55"/>
        <v>0</v>
      </c>
      <c r="U268">
        <f t="shared" si="56"/>
        <v>1</v>
      </c>
    </row>
    <row r="269" spans="1:21">
      <c r="A269">
        <f t="shared" si="57"/>
        <v>1</v>
      </c>
      <c r="B269" s="5">
        <v>264</v>
      </c>
      <c r="C269" s="9"/>
      <c r="D269" s="8"/>
      <c r="E269" s="8"/>
      <c r="F269" s="8"/>
      <c r="G269" s="8"/>
      <c r="H269" s="8"/>
      <c r="L269">
        <f t="shared" si="47"/>
        <v>0</v>
      </c>
      <c r="M269">
        <f t="shared" si="48"/>
        <v>0</v>
      </c>
      <c r="N269">
        <f t="shared" si="49"/>
        <v>0</v>
      </c>
      <c r="O269">
        <f t="shared" si="50"/>
        <v>0</v>
      </c>
      <c r="P269">
        <f t="shared" si="51"/>
        <v>0</v>
      </c>
      <c r="Q269">
        <f t="shared" si="52"/>
        <v>0</v>
      </c>
      <c r="R269">
        <f t="shared" si="53"/>
        <v>1</v>
      </c>
      <c r="S269">
        <f t="shared" si="54"/>
        <v>0</v>
      </c>
      <c r="T269">
        <f t="shared" si="55"/>
        <v>0</v>
      </c>
      <c r="U269">
        <f t="shared" si="56"/>
        <v>1</v>
      </c>
    </row>
    <row r="270" spans="1:21">
      <c r="A270">
        <f t="shared" si="57"/>
        <v>1</v>
      </c>
      <c r="B270" s="5">
        <v>265</v>
      </c>
      <c r="C270" s="9"/>
      <c r="D270" s="8"/>
      <c r="E270" s="8"/>
      <c r="F270" s="8"/>
      <c r="G270" s="8"/>
      <c r="H270" s="8"/>
      <c r="L270">
        <f t="shared" si="47"/>
        <v>0</v>
      </c>
      <c r="M270">
        <f t="shared" si="48"/>
        <v>0</v>
      </c>
      <c r="N270">
        <f t="shared" si="49"/>
        <v>0</v>
      </c>
      <c r="O270">
        <f t="shared" si="50"/>
        <v>0</v>
      </c>
      <c r="P270">
        <f t="shared" si="51"/>
        <v>0</v>
      </c>
      <c r="Q270">
        <f t="shared" si="52"/>
        <v>0</v>
      </c>
      <c r="R270">
        <f t="shared" si="53"/>
        <v>1</v>
      </c>
      <c r="S270">
        <f t="shared" si="54"/>
        <v>0</v>
      </c>
      <c r="T270">
        <f t="shared" si="55"/>
        <v>0</v>
      </c>
      <c r="U270">
        <f t="shared" si="56"/>
        <v>1</v>
      </c>
    </row>
    <row r="271" spans="1:21">
      <c r="A271">
        <f t="shared" si="57"/>
        <v>1</v>
      </c>
      <c r="B271" s="5">
        <v>266</v>
      </c>
      <c r="C271" s="9"/>
      <c r="D271" s="8"/>
      <c r="E271" s="8"/>
      <c r="F271" s="8"/>
      <c r="G271" s="8"/>
      <c r="H271" s="8"/>
      <c r="L271">
        <f t="shared" si="47"/>
        <v>0</v>
      </c>
      <c r="M271">
        <f t="shared" si="48"/>
        <v>0</v>
      </c>
      <c r="N271">
        <f t="shared" si="49"/>
        <v>0</v>
      </c>
      <c r="O271">
        <f t="shared" si="50"/>
        <v>0</v>
      </c>
      <c r="P271">
        <f t="shared" si="51"/>
        <v>0</v>
      </c>
      <c r="Q271">
        <f t="shared" si="52"/>
        <v>0</v>
      </c>
      <c r="R271">
        <f t="shared" si="53"/>
        <v>1</v>
      </c>
      <c r="S271">
        <f t="shared" si="54"/>
        <v>0</v>
      </c>
      <c r="T271">
        <f t="shared" si="55"/>
        <v>0</v>
      </c>
      <c r="U271">
        <f t="shared" si="56"/>
        <v>1</v>
      </c>
    </row>
    <row r="272" spans="1:21">
      <c r="A272">
        <f t="shared" si="57"/>
        <v>1</v>
      </c>
      <c r="B272" s="5">
        <v>267</v>
      </c>
      <c r="C272" s="9"/>
      <c r="D272" s="8"/>
      <c r="E272" s="8"/>
      <c r="F272" s="8"/>
      <c r="G272" s="8"/>
      <c r="H272" s="8"/>
      <c r="L272">
        <f t="shared" si="47"/>
        <v>0</v>
      </c>
      <c r="M272">
        <f t="shared" si="48"/>
        <v>0</v>
      </c>
      <c r="N272">
        <f t="shared" si="49"/>
        <v>0</v>
      </c>
      <c r="O272">
        <f t="shared" si="50"/>
        <v>0</v>
      </c>
      <c r="P272">
        <f t="shared" si="51"/>
        <v>0</v>
      </c>
      <c r="Q272">
        <f t="shared" si="52"/>
        <v>0</v>
      </c>
      <c r="R272">
        <f t="shared" si="53"/>
        <v>1</v>
      </c>
      <c r="S272">
        <f t="shared" si="54"/>
        <v>0</v>
      </c>
      <c r="T272">
        <f t="shared" si="55"/>
        <v>0</v>
      </c>
      <c r="U272">
        <f t="shared" si="56"/>
        <v>1</v>
      </c>
    </row>
    <row r="273" spans="1:21">
      <c r="A273">
        <f t="shared" si="57"/>
        <v>1</v>
      </c>
      <c r="B273" s="5">
        <v>268</v>
      </c>
      <c r="C273" s="9"/>
      <c r="D273" s="8"/>
      <c r="E273" s="8"/>
      <c r="F273" s="8"/>
      <c r="G273" s="8"/>
      <c r="H273" s="8"/>
      <c r="L273">
        <f t="shared" si="47"/>
        <v>0</v>
      </c>
      <c r="M273">
        <f t="shared" si="48"/>
        <v>0</v>
      </c>
      <c r="N273">
        <f t="shared" si="49"/>
        <v>0</v>
      </c>
      <c r="O273">
        <f t="shared" si="50"/>
        <v>0</v>
      </c>
      <c r="P273">
        <f t="shared" si="51"/>
        <v>0</v>
      </c>
      <c r="Q273">
        <f t="shared" si="52"/>
        <v>0</v>
      </c>
      <c r="R273">
        <f t="shared" si="53"/>
        <v>1</v>
      </c>
      <c r="S273">
        <f t="shared" si="54"/>
        <v>0</v>
      </c>
      <c r="T273">
        <f t="shared" si="55"/>
        <v>0</v>
      </c>
      <c r="U273">
        <f t="shared" si="56"/>
        <v>1</v>
      </c>
    </row>
    <row r="274" spans="1:21">
      <c r="A274">
        <f t="shared" si="57"/>
        <v>1</v>
      </c>
      <c r="B274" s="5">
        <v>269</v>
      </c>
      <c r="C274" s="9"/>
      <c r="D274" s="8"/>
      <c r="E274" s="8"/>
      <c r="F274" s="8"/>
      <c r="G274" s="8"/>
      <c r="H274" s="8"/>
      <c r="L274">
        <f t="shared" si="47"/>
        <v>0</v>
      </c>
      <c r="M274">
        <f t="shared" si="48"/>
        <v>0</v>
      </c>
      <c r="N274">
        <f t="shared" si="49"/>
        <v>0</v>
      </c>
      <c r="O274">
        <f t="shared" si="50"/>
        <v>0</v>
      </c>
      <c r="P274">
        <f t="shared" si="51"/>
        <v>0</v>
      </c>
      <c r="Q274">
        <f t="shared" si="52"/>
        <v>0</v>
      </c>
      <c r="R274">
        <f t="shared" si="53"/>
        <v>1</v>
      </c>
      <c r="S274">
        <f t="shared" si="54"/>
        <v>0</v>
      </c>
      <c r="T274">
        <f t="shared" si="55"/>
        <v>0</v>
      </c>
      <c r="U274">
        <f t="shared" si="56"/>
        <v>1</v>
      </c>
    </row>
    <row r="275" spans="1:21">
      <c r="A275">
        <f t="shared" si="57"/>
        <v>1</v>
      </c>
      <c r="B275" s="5">
        <v>270</v>
      </c>
      <c r="C275" s="9"/>
      <c r="D275" s="8"/>
      <c r="E275" s="8"/>
      <c r="F275" s="8"/>
      <c r="G275" s="8"/>
      <c r="H275" s="8"/>
      <c r="L275">
        <f t="shared" si="47"/>
        <v>0</v>
      </c>
      <c r="M275">
        <f t="shared" si="48"/>
        <v>0</v>
      </c>
      <c r="N275">
        <f t="shared" si="49"/>
        <v>0</v>
      </c>
      <c r="O275">
        <f t="shared" si="50"/>
        <v>0</v>
      </c>
      <c r="P275">
        <f t="shared" si="51"/>
        <v>0</v>
      </c>
      <c r="Q275">
        <f t="shared" si="52"/>
        <v>0</v>
      </c>
      <c r="R275">
        <f t="shared" si="53"/>
        <v>1</v>
      </c>
      <c r="S275">
        <f t="shared" si="54"/>
        <v>0</v>
      </c>
      <c r="T275">
        <f t="shared" si="55"/>
        <v>0</v>
      </c>
      <c r="U275">
        <f t="shared" si="56"/>
        <v>1</v>
      </c>
    </row>
    <row r="276" spans="1:21">
      <c r="A276">
        <f t="shared" si="57"/>
        <v>1</v>
      </c>
      <c r="B276" s="5">
        <v>271</v>
      </c>
      <c r="C276" s="9"/>
      <c r="D276" s="8"/>
      <c r="E276" s="8"/>
      <c r="F276" s="8"/>
      <c r="G276" s="8"/>
      <c r="H276" s="8"/>
      <c r="L276">
        <f t="shared" si="47"/>
        <v>0</v>
      </c>
      <c r="M276">
        <f t="shared" si="48"/>
        <v>0</v>
      </c>
      <c r="N276">
        <f t="shared" si="49"/>
        <v>0</v>
      </c>
      <c r="O276">
        <f t="shared" si="50"/>
        <v>0</v>
      </c>
      <c r="P276">
        <f t="shared" si="51"/>
        <v>0</v>
      </c>
      <c r="Q276">
        <f t="shared" si="52"/>
        <v>0</v>
      </c>
      <c r="R276">
        <f t="shared" si="53"/>
        <v>1</v>
      </c>
      <c r="S276">
        <f t="shared" si="54"/>
        <v>0</v>
      </c>
      <c r="T276">
        <f t="shared" si="55"/>
        <v>0</v>
      </c>
      <c r="U276">
        <f t="shared" si="56"/>
        <v>1</v>
      </c>
    </row>
    <row r="277" spans="1:21">
      <c r="A277">
        <f t="shared" si="57"/>
        <v>1</v>
      </c>
      <c r="B277" s="5">
        <v>272</v>
      </c>
      <c r="C277" s="9"/>
      <c r="D277" s="8"/>
      <c r="E277" s="8"/>
      <c r="F277" s="8"/>
      <c r="G277" s="8"/>
      <c r="H277" s="8"/>
      <c r="L277">
        <f t="shared" si="47"/>
        <v>0</v>
      </c>
      <c r="M277">
        <f t="shared" si="48"/>
        <v>0</v>
      </c>
      <c r="N277">
        <f t="shared" si="49"/>
        <v>0</v>
      </c>
      <c r="O277">
        <f t="shared" si="50"/>
        <v>0</v>
      </c>
      <c r="P277">
        <f t="shared" si="51"/>
        <v>0</v>
      </c>
      <c r="Q277">
        <f t="shared" si="52"/>
        <v>0</v>
      </c>
      <c r="R277">
        <f t="shared" si="53"/>
        <v>1</v>
      </c>
      <c r="S277">
        <f t="shared" si="54"/>
        <v>0</v>
      </c>
      <c r="T277">
        <f t="shared" si="55"/>
        <v>0</v>
      </c>
      <c r="U277">
        <f t="shared" si="56"/>
        <v>1</v>
      </c>
    </row>
    <row r="278" spans="1:21">
      <c r="A278">
        <f t="shared" si="57"/>
        <v>1</v>
      </c>
      <c r="B278" s="5">
        <v>273</v>
      </c>
      <c r="C278" s="9"/>
      <c r="D278" s="8"/>
      <c r="E278" s="8"/>
      <c r="F278" s="8"/>
      <c r="G278" s="8"/>
      <c r="H278" s="8"/>
      <c r="L278">
        <f t="shared" si="47"/>
        <v>0</v>
      </c>
      <c r="M278">
        <f t="shared" si="48"/>
        <v>0</v>
      </c>
      <c r="N278">
        <f t="shared" si="49"/>
        <v>0</v>
      </c>
      <c r="O278">
        <f t="shared" si="50"/>
        <v>0</v>
      </c>
      <c r="P278">
        <f t="shared" si="51"/>
        <v>0</v>
      </c>
      <c r="Q278">
        <f t="shared" si="52"/>
        <v>0</v>
      </c>
      <c r="R278">
        <f t="shared" si="53"/>
        <v>1</v>
      </c>
      <c r="S278">
        <f t="shared" si="54"/>
        <v>0</v>
      </c>
      <c r="T278">
        <f t="shared" si="55"/>
        <v>0</v>
      </c>
      <c r="U278">
        <f t="shared" si="56"/>
        <v>1</v>
      </c>
    </row>
    <row r="279" spans="1:21">
      <c r="A279">
        <f t="shared" si="57"/>
        <v>1</v>
      </c>
      <c r="B279" s="5">
        <v>274</v>
      </c>
      <c r="C279" s="9"/>
      <c r="D279" s="8"/>
      <c r="E279" s="8"/>
      <c r="F279" s="8"/>
      <c r="G279" s="8"/>
      <c r="H279" s="8"/>
      <c r="L279">
        <f t="shared" si="47"/>
        <v>0</v>
      </c>
      <c r="M279">
        <f t="shared" si="48"/>
        <v>0</v>
      </c>
      <c r="N279">
        <f t="shared" si="49"/>
        <v>0</v>
      </c>
      <c r="O279">
        <f t="shared" si="50"/>
        <v>0</v>
      </c>
      <c r="P279">
        <f t="shared" si="51"/>
        <v>0</v>
      </c>
      <c r="Q279">
        <f t="shared" si="52"/>
        <v>0</v>
      </c>
      <c r="R279">
        <f t="shared" si="53"/>
        <v>1</v>
      </c>
      <c r="S279">
        <f t="shared" si="54"/>
        <v>0</v>
      </c>
      <c r="T279">
        <f t="shared" si="55"/>
        <v>0</v>
      </c>
      <c r="U279">
        <f t="shared" si="56"/>
        <v>1</v>
      </c>
    </row>
    <row r="280" spans="1:21">
      <c r="A280">
        <f t="shared" si="57"/>
        <v>1</v>
      </c>
      <c r="B280" s="5">
        <v>275</v>
      </c>
      <c r="C280" s="9"/>
      <c r="D280" s="8"/>
      <c r="E280" s="8"/>
      <c r="F280" s="8"/>
      <c r="G280" s="8"/>
      <c r="H280" s="8"/>
      <c r="L280">
        <f t="shared" si="47"/>
        <v>0</v>
      </c>
      <c r="M280">
        <f t="shared" si="48"/>
        <v>0</v>
      </c>
      <c r="N280">
        <f t="shared" si="49"/>
        <v>0</v>
      </c>
      <c r="O280">
        <f t="shared" si="50"/>
        <v>0</v>
      </c>
      <c r="P280">
        <f t="shared" si="51"/>
        <v>0</v>
      </c>
      <c r="Q280">
        <f t="shared" si="52"/>
        <v>0</v>
      </c>
      <c r="R280">
        <f t="shared" si="53"/>
        <v>1</v>
      </c>
      <c r="S280">
        <f t="shared" si="54"/>
        <v>0</v>
      </c>
      <c r="T280">
        <f t="shared" si="55"/>
        <v>0</v>
      </c>
      <c r="U280">
        <f t="shared" si="56"/>
        <v>1</v>
      </c>
    </row>
    <row r="281" spans="1:21">
      <c r="A281">
        <f t="shared" si="57"/>
        <v>1</v>
      </c>
      <c r="B281" s="5">
        <v>276</v>
      </c>
      <c r="C281" s="9"/>
      <c r="D281" s="8"/>
      <c r="E281" s="8"/>
      <c r="F281" s="8"/>
      <c r="G281" s="8"/>
      <c r="H281" s="8"/>
      <c r="L281">
        <f t="shared" si="47"/>
        <v>0</v>
      </c>
      <c r="M281">
        <f t="shared" si="48"/>
        <v>0</v>
      </c>
      <c r="N281">
        <f t="shared" si="49"/>
        <v>0</v>
      </c>
      <c r="O281">
        <f t="shared" si="50"/>
        <v>0</v>
      </c>
      <c r="P281">
        <f t="shared" si="51"/>
        <v>0</v>
      </c>
      <c r="Q281">
        <f t="shared" si="52"/>
        <v>0</v>
      </c>
      <c r="R281">
        <f t="shared" si="53"/>
        <v>1</v>
      </c>
      <c r="S281">
        <f t="shared" si="54"/>
        <v>0</v>
      </c>
      <c r="T281">
        <f t="shared" si="55"/>
        <v>0</v>
      </c>
      <c r="U281">
        <f t="shared" si="56"/>
        <v>1</v>
      </c>
    </row>
    <row r="282" spans="1:21">
      <c r="A282">
        <f t="shared" si="57"/>
        <v>1</v>
      </c>
      <c r="B282" s="5">
        <v>277</v>
      </c>
      <c r="C282" s="9"/>
      <c r="D282" s="8"/>
      <c r="E282" s="8"/>
      <c r="F282" s="8"/>
      <c r="G282" s="8"/>
      <c r="H282" s="8"/>
      <c r="L282">
        <f t="shared" si="47"/>
        <v>0</v>
      </c>
      <c r="M282">
        <f t="shared" si="48"/>
        <v>0</v>
      </c>
      <c r="N282">
        <f t="shared" si="49"/>
        <v>0</v>
      </c>
      <c r="O282">
        <f t="shared" si="50"/>
        <v>0</v>
      </c>
      <c r="P282">
        <f t="shared" si="51"/>
        <v>0</v>
      </c>
      <c r="Q282">
        <f t="shared" si="52"/>
        <v>0</v>
      </c>
      <c r="R282">
        <f t="shared" si="53"/>
        <v>1</v>
      </c>
      <c r="S282">
        <f t="shared" si="54"/>
        <v>0</v>
      </c>
      <c r="T282">
        <f t="shared" si="55"/>
        <v>0</v>
      </c>
      <c r="U282">
        <f t="shared" si="56"/>
        <v>1</v>
      </c>
    </row>
    <row r="283" spans="1:21">
      <c r="A283">
        <f t="shared" si="57"/>
        <v>1</v>
      </c>
      <c r="B283" s="5">
        <v>278</v>
      </c>
      <c r="C283" s="9"/>
      <c r="D283" s="8"/>
      <c r="E283" s="8"/>
      <c r="F283" s="8"/>
      <c r="G283" s="8"/>
      <c r="H283" s="8"/>
      <c r="L283">
        <f t="shared" si="47"/>
        <v>0</v>
      </c>
      <c r="M283">
        <f t="shared" si="48"/>
        <v>0</v>
      </c>
      <c r="N283">
        <f t="shared" si="49"/>
        <v>0</v>
      </c>
      <c r="O283">
        <f t="shared" si="50"/>
        <v>0</v>
      </c>
      <c r="P283">
        <f t="shared" si="51"/>
        <v>0</v>
      </c>
      <c r="Q283">
        <f t="shared" si="52"/>
        <v>0</v>
      </c>
      <c r="R283">
        <f t="shared" si="53"/>
        <v>1</v>
      </c>
      <c r="S283">
        <f t="shared" si="54"/>
        <v>0</v>
      </c>
      <c r="T283">
        <f t="shared" si="55"/>
        <v>0</v>
      </c>
      <c r="U283">
        <f t="shared" si="56"/>
        <v>1</v>
      </c>
    </row>
    <row r="284" spans="1:21">
      <c r="A284">
        <f t="shared" si="57"/>
        <v>1</v>
      </c>
      <c r="B284" s="5">
        <v>279</v>
      </c>
      <c r="C284" s="9"/>
      <c r="D284" s="8"/>
      <c r="E284" s="8"/>
      <c r="F284" s="8"/>
      <c r="G284" s="8"/>
      <c r="H284" s="8"/>
      <c r="L284">
        <f t="shared" si="47"/>
        <v>0</v>
      </c>
      <c r="M284">
        <f t="shared" si="48"/>
        <v>0</v>
      </c>
      <c r="N284">
        <f t="shared" si="49"/>
        <v>0</v>
      </c>
      <c r="O284">
        <f t="shared" si="50"/>
        <v>0</v>
      </c>
      <c r="P284">
        <f t="shared" si="51"/>
        <v>0</v>
      </c>
      <c r="Q284">
        <f t="shared" si="52"/>
        <v>0</v>
      </c>
      <c r="R284">
        <f t="shared" si="53"/>
        <v>1</v>
      </c>
      <c r="S284">
        <f t="shared" si="54"/>
        <v>0</v>
      </c>
      <c r="T284">
        <f t="shared" si="55"/>
        <v>0</v>
      </c>
      <c r="U284">
        <f t="shared" si="56"/>
        <v>1</v>
      </c>
    </row>
    <row r="285" spans="1:21">
      <c r="A285">
        <f t="shared" si="57"/>
        <v>1</v>
      </c>
      <c r="B285" s="5">
        <v>280</v>
      </c>
      <c r="C285" s="9"/>
      <c r="D285" s="8"/>
      <c r="E285" s="8"/>
      <c r="F285" s="8"/>
      <c r="G285" s="8"/>
      <c r="H285" s="8"/>
      <c r="L285">
        <f t="shared" si="47"/>
        <v>0</v>
      </c>
      <c r="M285">
        <f t="shared" si="48"/>
        <v>0</v>
      </c>
      <c r="N285">
        <f t="shared" si="49"/>
        <v>0</v>
      </c>
      <c r="O285">
        <f t="shared" si="50"/>
        <v>0</v>
      </c>
      <c r="P285">
        <f t="shared" si="51"/>
        <v>0</v>
      </c>
      <c r="Q285">
        <f t="shared" si="52"/>
        <v>0</v>
      </c>
      <c r="R285">
        <f t="shared" si="53"/>
        <v>1</v>
      </c>
      <c r="S285">
        <f t="shared" si="54"/>
        <v>0</v>
      </c>
      <c r="T285">
        <f t="shared" si="55"/>
        <v>0</v>
      </c>
      <c r="U285">
        <f t="shared" si="56"/>
        <v>1</v>
      </c>
    </row>
    <row r="286" spans="1:21">
      <c r="A286">
        <f t="shared" si="57"/>
        <v>1</v>
      </c>
      <c r="B286" s="5">
        <v>281</v>
      </c>
      <c r="C286" s="9"/>
      <c r="D286" s="8"/>
      <c r="E286" s="8"/>
      <c r="F286" s="8"/>
      <c r="G286" s="8"/>
      <c r="H286" s="8"/>
      <c r="L286">
        <f t="shared" si="47"/>
        <v>0</v>
      </c>
      <c r="M286">
        <f t="shared" si="48"/>
        <v>0</v>
      </c>
      <c r="N286">
        <f t="shared" si="49"/>
        <v>0</v>
      </c>
      <c r="O286">
        <f t="shared" si="50"/>
        <v>0</v>
      </c>
      <c r="P286">
        <f t="shared" si="51"/>
        <v>0</v>
      </c>
      <c r="Q286">
        <f t="shared" si="52"/>
        <v>0</v>
      </c>
      <c r="R286">
        <f t="shared" si="53"/>
        <v>1</v>
      </c>
      <c r="S286">
        <f t="shared" si="54"/>
        <v>0</v>
      </c>
      <c r="T286">
        <f t="shared" si="55"/>
        <v>0</v>
      </c>
      <c r="U286">
        <f t="shared" si="56"/>
        <v>1</v>
      </c>
    </row>
    <row r="287" spans="1:21">
      <c r="A287">
        <f t="shared" si="57"/>
        <v>1</v>
      </c>
      <c r="B287" s="5">
        <v>282</v>
      </c>
      <c r="C287" s="9"/>
      <c r="D287" s="8"/>
      <c r="E287" s="8"/>
      <c r="F287" s="8"/>
      <c r="G287" s="8"/>
      <c r="H287" s="8"/>
      <c r="L287">
        <f t="shared" si="47"/>
        <v>0</v>
      </c>
      <c r="M287">
        <f t="shared" si="48"/>
        <v>0</v>
      </c>
      <c r="N287">
        <f t="shared" si="49"/>
        <v>0</v>
      </c>
      <c r="O287">
        <f t="shared" si="50"/>
        <v>0</v>
      </c>
      <c r="P287">
        <f t="shared" si="51"/>
        <v>0</v>
      </c>
      <c r="Q287">
        <f t="shared" si="52"/>
        <v>0</v>
      </c>
      <c r="R287">
        <f t="shared" si="53"/>
        <v>1</v>
      </c>
      <c r="S287">
        <f t="shared" si="54"/>
        <v>0</v>
      </c>
      <c r="T287">
        <f t="shared" si="55"/>
        <v>0</v>
      </c>
      <c r="U287">
        <f t="shared" si="56"/>
        <v>1</v>
      </c>
    </row>
    <row r="288" spans="1:21">
      <c r="A288">
        <f t="shared" si="57"/>
        <v>1</v>
      </c>
      <c r="B288" s="5">
        <v>283</v>
      </c>
      <c r="C288" s="9"/>
      <c r="D288" s="8"/>
      <c r="E288" s="8"/>
      <c r="F288" s="8"/>
      <c r="G288" s="8"/>
      <c r="H288" s="8"/>
      <c r="L288">
        <f t="shared" si="47"/>
        <v>0</v>
      </c>
      <c r="M288">
        <f t="shared" si="48"/>
        <v>0</v>
      </c>
      <c r="N288">
        <f t="shared" si="49"/>
        <v>0</v>
      </c>
      <c r="O288">
        <f t="shared" si="50"/>
        <v>0</v>
      </c>
      <c r="P288">
        <f t="shared" si="51"/>
        <v>0</v>
      </c>
      <c r="Q288">
        <f t="shared" si="52"/>
        <v>0</v>
      </c>
      <c r="R288">
        <f t="shared" si="53"/>
        <v>1</v>
      </c>
      <c r="S288">
        <f t="shared" si="54"/>
        <v>0</v>
      </c>
      <c r="T288">
        <f t="shared" si="55"/>
        <v>0</v>
      </c>
      <c r="U288">
        <f t="shared" si="56"/>
        <v>1</v>
      </c>
    </row>
    <row r="289" spans="1:21">
      <c r="A289">
        <f t="shared" si="57"/>
        <v>1</v>
      </c>
      <c r="B289" s="5">
        <v>284</v>
      </c>
      <c r="C289" s="9"/>
      <c r="D289" s="8"/>
      <c r="E289" s="8"/>
      <c r="F289" s="8"/>
      <c r="G289" s="8"/>
      <c r="H289" s="8"/>
      <c r="L289">
        <f t="shared" si="47"/>
        <v>0</v>
      </c>
      <c r="M289">
        <f t="shared" si="48"/>
        <v>0</v>
      </c>
      <c r="N289">
        <f t="shared" si="49"/>
        <v>0</v>
      </c>
      <c r="O289">
        <f t="shared" si="50"/>
        <v>0</v>
      </c>
      <c r="P289">
        <f t="shared" si="51"/>
        <v>0</v>
      </c>
      <c r="Q289">
        <f t="shared" si="52"/>
        <v>0</v>
      </c>
      <c r="R289">
        <f t="shared" si="53"/>
        <v>1</v>
      </c>
      <c r="S289">
        <f t="shared" si="54"/>
        <v>0</v>
      </c>
      <c r="T289">
        <f t="shared" si="55"/>
        <v>0</v>
      </c>
      <c r="U289">
        <f t="shared" si="56"/>
        <v>1</v>
      </c>
    </row>
    <row r="290" spans="1:21">
      <c r="A290">
        <f t="shared" si="57"/>
        <v>1</v>
      </c>
      <c r="B290" s="5">
        <v>285</v>
      </c>
      <c r="C290" s="9"/>
      <c r="D290" s="8"/>
      <c r="E290" s="8"/>
      <c r="F290" s="8"/>
      <c r="G290" s="8"/>
      <c r="H290" s="8"/>
      <c r="L290">
        <f t="shared" si="47"/>
        <v>0</v>
      </c>
      <c r="M290">
        <f t="shared" si="48"/>
        <v>0</v>
      </c>
      <c r="N290">
        <f t="shared" si="49"/>
        <v>0</v>
      </c>
      <c r="O290">
        <f t="shared" si="50"/>
        <v>0</v>
      </c>
      <c r="P290">
        <f t="shared" si="51"/>
        <v>0</v>
      </c>
      <c r="Q290">
        <f t="shared" si="52"/>
        <v>0</v>
      </c>
      <c r="R290">
        <f t="shared" si="53"/>
        <v>1</v>
      </c>
      <c r="S290">
        <f t="shared" si="54"/>
        <v>0</v>
      </c>
      <c r="T290">
        <f t="shared" si="55"/>
        <v>0</v>
      </c>
      <c r="U290">
        <f t="shared" si="56"/>
        <v>1</v>
      </c>
    </row>
    <row r="291" spans="1:21">
      <c r="A291">
        <f t="shared" si="57"/>
        <v>1</v>
      </c>
      <c r="B291" s="5">
        <v>286</v>
      </c>
      <c r="C291" s="9"/>
      <c r="D291" s="8"/>
      <c r="E291" s="8"/>
      <c r="F291" s="8"/>
      <c r="G291" s="8"/>
      <c r="H291" s="8"/>
      <c r="L291">
        <f t="shared" si="47"/>
        <v>0</v>
      </c>
      <c r="M291">
        <f t="shared" si="48"/>
        <v>0</v>
      </c>
      <c r="N291">
        <f t="shared" si="49"/>
        <v>0</v>
      </c>
      <c r="O291">
        <f t="shared" si="50"/>
        <v>0</v>
      </c>
      <c r="P291">
        <f t="shared" si="51"/>
        <v>0</v>
      </c>
      <c r="Q291">
        <f t="shared" si="52"/>
        <v>0</v>
      </c>
      <c r="R291">
        <f t="shared" si="53"/>
        <v>1</v>
      </c>
      <c r="S291">
        <f t="shared" si="54"/>
        <v>0</v>
      </c>
      <c r="T291">
        <f t="shared" si="55"/>
        <v>0</v>
      </c>
      <c r="U291">
        <f t="shared" si="56"/>
        <v>1</v>
      </c>
    </row>
    <row r="292" spans="1:21">
      <c r="A292">
        <f t="shared" si="57"/>
        <v>1</v>
      </c>
      <c r="B292" s="5">
        <v>287</v>
      </c>
      <c r="C292" s="9"/>
      <c r="D292" s="8"/>
      <c r="E292" s="8"/>
      <c r="F292" s="8"/>
      <c r="G292" s="8"/>
      <c r="H292" s="8"/>
      <c r="L292">
        <f t="shared" si="47"/>
        <v>0</v>
      </c>
      <c r="M292">
        <f t="shared" si="48"/>
        <v>0</v>
      </c>
      <c r="N292">
        <f t="shared" si="49"/>
        <v>0</v>
      </c>
      <c r="O292">
        <f t="shared" si="50"/>
        <v>0</v>
      </c>
      <c r="P292">
        <f t="shared" si="51"/>
        <v>0</v>
      </c>
      <c r="Q292">
        <f t="shared" si="52"/>
        <v>0</v>
      </c>
      <c r="R292">
        <f t="shared" si="53"/>
        <v>1</v>
      </c>
      <c r="S292">
        <f t="shared" si="54"/>
        <v>0</v>
      </c>
      <c r="T292">
        <f t="shared" si="55"/>
        <v>0</v>
      </c>
      <c r="U292">
        <f t="shared" si="56"/>
        <v>1</v>
      </c>
    </row>
    <row r="293" spans="1:21">
      <c r="A293">
        <f t="shared" si="57"/>
        <v>1</v>
      </c>
      <c r="B293" s="5">
        <v>288</v>
      </c>
      <c r="C293" s="9"/>
      <c r="D293" s="8"/>
      <c r="E293" s="8"/>
      <c r="F293" s="8"/>
      <c r="G293" s="8"/>
      <c r="H293" s="8"/>
      <c r="L293">
        <f t="shared" si="47"/>
        <v>0</v>
      </c>
      <c r="M293">
        <f t="shared" si="48"/>
        <v>0</v>
      </c>
      <c r="N293">
        <f t="shared" si="49"/>
        <v>0</v>
      </c>
      <c r="O293">
        <f t="shared" si="50"/>
        <v>0</v>
      </c>
      <c r="P293">
        <f t="shared" si="51"/>
        <v>0</v>
      </c>
      <c r="Q293">
        <f t="shared" si="52"/>
        <v>0</v>
      </c>
      <c r="R293">
        <f t="shared" si="53"/>
        <v>1</v>
      </c>
      <c r="S293">
        <f t="shared" si="54"/>
        <v>0</v>
      </c>
      <c r="T293">
        <f t="shared" si="55"/>
        <v>0</v>
      </c>
      <c r="U293">
        <f t="shared" si="56"/>
        <v>1</v>
      </c>
    </row>
    <row r="294" spans="1:21">
      <c r="A294">
        <f t="shared" si="57"/>
        <v>1</v>
      </c>
      <c r="B294" s="5">
        <v>289</v>
      </c>
      <c r="C294" s="9"/>
      <c r="D294" s="8"/>
      <c r="E294" s="8"/>
      <c r="F294" s="8"/>
      <c r="G294" s="8"/>
      <c r="H294" s="8"/>
      <c r="L294">
        <f t="shared" si="47"/>
        <v>0</v>
      </c>
      <c r="M294">
        <f t="shared" si="48"/>
        <v>0</v>
      </c>
      <c r="N294">
        <f t="shared" si="49"/>
        <v>0</v>
      </c>
      <c r="O294">
        <f t="shared" si="50"/>
        <v>0</v>
      </c>
      <c r="P294">
        <f t="shared" si="51"/>
        <v>0</v>
      </c>
      <c r="Q294">
        <f t="shared" si="52"/>
        <v>0</v>
      </c>
      <c r="R294">
        <f t="shared" si="53"/>
        <v>1</v>
      </c>
      <c r="S294">
        <f t="shared" si="54"/>
        <v>0</v>
      </c>
      <c r="T294">
        <f t="shared" si="55"/>
        <v>0</v>
      </c>
      <c r="U294">
        <f t="shared" si="56"/>
        <v>1</v>
      </c>
    </row>
    <row r="295" spans="1:21">
      <c r="A295">
        <f t="shared" si="57"/>
        <v>1</v>
      </c>
      <c r="B295" s="5">
        <v>290</v>
      </c>
      <c r="C295" s="9"/>
      <c r="D295" s="8"/>
      <c r="E295" s="8"/>
      <c r="F295" s="8"/>
      <c r="G295" s="8"/>
      <c r="H295" s="8"/>
      <c r="L295">
        <f t="shared" si="47"/>
        <v>0</v>
      </c>
      <c r="M295">
        <f t="shared" si="48"/>
        <v>0</v>
      </c>
      <c r="N295">
        <f t="shared" si="49"/>
        <v>0</v>
      </c>
      <c r="O295">
        <f t="shared" si="50"/>
        <v>0</v>
      </c>
      <c r="P295">
        <f t="shared" si="51"/>
        <v>0</v>
      </c>
      <c r="Q295">
        <f t="shared" si="52"/>
        <v>0</v>
      </c>
      <c r="R295">
        <f t="shared" si="53"/>
        <v>1</v>
      </c>
      <c r="S295">
        <f t="shared" si="54"/>
        <v>0</v>
      </c>
      <c r="T295">
        <f t="shared" si="55"/>
        <v>0</v>
      </c>
      <c r="U295">
        <f t="shared" si="56"/>
        <v>1</v>
      </c>
    </row>
    <row r="296" spans="1:21">
      <c r="A296">
        <f t="shared" si="57"/>
        <v>1</v>
      </c>
      <c r="B296" s="5">
        <v>291</v>
      </c>
      <c r="C296" s="9"/>
      <c r="D296" s="8"/>
      <c r="E296" s="8"/>
      <c r="F296" s="8"/>
      <c r="G296" s="8"/>
      <c r="H296" s="8"/>
      <c r="L296">
        <f t="shared" si="47"/>
        <v>0</v>
      </c>
      <c r="M296">
        <f t="shared" si="48"/>
        <v>0</v>
      </c>
      <c r="N296">
        <f t="shared" si="49"/>
        <v>0</v>
      </c>
      <c r="O296">
        <f t="shared" si="50"/>
        <v>0</v>
      </c>
      <c r="P296">
        <f t="shared" si="51"/>
        <v>0</v>
      </c>
      <c r="Q296">
        <f t="shared" si="52"/>
        <v>0</v>
      </c>
      <c r="R296">
        <f t="shared" si="53"/>
        <v>1</v>
      </c>
      <c r="S296">
        <f t="shared" si="54"/>
        <v>0</v>
      </c>
      <c r="T296">
        <f t="shared" si="55"/>
        <v>0</v>
      </c>
      <c r="U296">
        <f t="shared" si="56"/>
        <v>1</v>
      </c>
    </row>
    <row r="297" spans="1:21">
      <c r="A297">
        <f t="shared" si="57"/>
        <v>1</v>
      </c>
      <c r="B297" s="5">
        <v>292</v>
      </c>
      <c r="C297" s="9"/>
      <c r="D297" s="8"/>
      <c r="E297" s="8"/>
      <c r="F297" s="8"/>
      <c r="G297" s="8"/>
      <c r="H297" s="8"/>
      <c r="L297">
        <f t="shared" si="47"/>
        <v>0</v>
      </c>
      <c r="M297">
        <f t="shared" si="48"/>
        <v>0</v>
      </c>
      <c r="N297">
        <f t="shared" si="49"/>
        <v>0</v>
      </c>
      <c r="O297">
        <f t="shared" si="50"/>
        <v>0</v>
      </c>
      <c r="P297">
        <f t="shared" si="51"/>
        <v>0</v>
      </c>
      <c r="Q297">
        <f t="shared" si="52"/>
        <v>0</v>
      </c>
      <c r="R297">
        <f t="shared" si="53"/>
        <v>1</v>
      </c>
      <c r="S297">
        <f t="shared" si="54"/>
        <v>0</v>
      </c>
      <c r="T297">
        <f t="shared" si="55"/>
        <v>0</v>
      </c>
      <c r="U297">
        <f t="shared" si="56"/>
        <v>1</v>
      </c>
    </row>
    <row r="298" spans="1:21">
      <c r="A298">
        <f t="shared" si="57"/>
        <v>1</v>
      </c>
      <c r="B298" s="5">
        <v>293</v>
      </c>
      <c r="C298" s="9"/>
      <c r="D298" s="8"/>
      <c r="E298" s="8"/>
      <c r="F298" s="8"/>
      <c r="G298" s="8"/>
      <c r="H298" s="8"/>
      <c r="L298">
        <f t="shared" ref="L298:L305" si="58">LEN(C298)</f>
        <v>0</v>
      </c>
      <c r="M298">
        <f t="shared" ref="M298:M305" si="59">LEN(D298)</f>
        <v>0</v>
      </c>
      <c r="N298">
        <f t="shared" ref="N298:N305" si="60">LEN(E298)</f>
        <v>0</v>
      </c>
      <c r="O298">
        <f t="shared" ref="O298:O305" si="61">LEN(F298)</f>
        <v>0</v>
      </c>
      <c r="P298">
        <f t="shared" ref="P298:P305" si="62">IF(OR(C298="ответственный организатор по ОО",C298="ответственный по параллели/предмету",C298="технический специалист",C298="организатор в аудитории"),1,LEN(G298))</f>
        <v>0</v>
      </c>
      <c r="Q298">
        <f t="shared" ref="Q298:Q305" si="63">IF(OR(C298="ответственный организатор по ОО",C298="ответственный по параллели/предмету",C298="технический специалист",C298="организатор в аудитории"),1,LEN(H298))</f>
        <v>0</v>
      </c>
      <c r="R298">
        <f t="shared" ref="R298:R305" si="64">IF(SUM(L298:Q298)=0,1,0)</f>
        <v>1</v>
      </c>
      <c r="S298">
        <f t="shared" ref="S298:S305" si="65">IF(OR(C298=$AQ$4,C298=$AQ$7),IF(PRODUCT(L298:Q298)&gt;0,1,0),IF(PRODUCT(L298:P298)&gt;0,1,0))</f>
        <v>0</v>
      </c>
      <c r="T298">
        <f t="shared" ref="T298:T305" si="66">SUM(L298:P298)</f>
        <v>0</v>
      </c>
      <c r="U298">
        <f t="shared" ref="U298:U305" si="67">IF(AND(C298&lt;&gt;$AQ$4,C298&lt;&gt;$AQ$7),IF(LEN(G298)+LEN(H298)&lt;&gt;0,0,1),1)</f>
        <v>1</v>
      </c>
    </row>
    <row r="299" spans="1:21">
      <c r="A299">
        <f t="shared" si="57"/>
        <v>1</v>
      </c>
      <c r="B299" s="5">
        <v>294</v>
      </c>
      <c r="C299" s="9"/>
      <c r="D299" s="8"/>
      <c r="E299" s="8"/>
      <c r="F299" s="8"/>
      <c r="G299" s="8"/>
      <c r="H299" s="8"/>
      <c r="L299">
        <f t="shared" si="58"/>
        <v>0</v>
      </c>
      <c r="M299">
        <f t="shared" si="59"/>
        <v>0</v>
      </c>
      <c r="N299">
        <f t="shared" si="60"/>
        <v>0</v>
      </c>
      <c r="O299">
        <f t="shared" si="61"/>
        <v>0</v>
      </c>
      <c r="P299">
        <f t="shared" si="62"/>
        <v>0</v>
      </c>
      <c r="Q299">
        <f t="shared" si="63"/>
        <v>0</v>
      </c>
      <c r="R299">
        <f t="shared" si="64"/>
        <v>1</v>
      </c>
      <c r="S299">
        <f t="shared" si="65"/>
        <v>0</v>
      </c>
      <c r="T299">
        <f t="shared" si="66"/>
        <v>0</v>
      </c>
      <c r="U299">
        <f t="shared" si="67"/>
        <v>1</v>
      </c>
    </row>
    <row r="300" spans="1:21">
      <c r="A300">
        <f t="shared" si="57"/>
        <v>1</v>
      </c>
      <c r="B300" s="5">
        <v>295</v>
      </c>
      <c r="C300" s="9"/>
      <c r="D300" s="8"/>
      <c r="E300" s="8"/>
      <c r="F300" s="8"/>
      <c r="G300" s="8"/>
      <c r="H300" s="8"/>
      <c r="L300">
        <f t="shared" si="58"/>
        <v>0</v>
      </c>
      <c r="M300">
        <f t="shared" si="59"/>
        <v>0</v>
      </c>
      <c r="N300">
        <f t="shared" si="60"/>
        <v>0</v>
      </c>
      <c r="O300">
        <f t="shared" si="61"/>
        <v>0</v>
      </c>
      <c r="P300">
        <f t="shared" si="62"/>
        <v>0</v>
      </c>
      <c r="Q300">
        <f t="shared" si="63"/>
        <v>0</v>
      </c>
      <c r="R300">
        <f t="shared" si="64"/>
        <v>1</v>
      </c>
      <c r="S300">
        <f t="shared" si="65"/>
        <v>0</v>
      </c>
      <c r="T300">
        <f t="shared" si="66"/>
        <v>0</v>
      </c>
      <c r="U300">
        <f t="shared" si="67"/>
        <v>1</v>
      </c>
    </row>
    <row r="301" spans="1:21">
      <c r="A301">
        <f t="shared" si="57"/>
        <v>1</v>
      </c>
      <c r="B301" s="5">
        <v>296</v>
      </c>
      <c r="C301" s="9"/>
      <c r="D301" s="8"/>
      <c r="E301" s="8"/>
      <c r="F301" s="8"/>
      <c r="G301" s="8"/>
      <c r="H301" s="8"/>
      <c r="L301">
        <f t="shared" si="58"/>
        <v>0</v>
      </c>
      <c r="M301">
        <f t="shared" si="59"/>
        <v>0</v>
      </c>
      <c r="N301">
        <f t="shared" si="60"/>
        <v>0</v>
      </c>
      <c r="O301">
        <f t="shared" si="61"/>
        <v>0</v>
      </c>
      <c r="P301">
        <f t="shared" si="62"/>
        <v>0</v>
      </c>
      <c r="Q301">
        <f t="shared" si="63"/>
        <v>0</v>
      </c>
      <c r="R301">
        <f t="shared" si="64"/>
        <v>1</v>
      </c>
      <c r="S301">
        <f t="shared" si="65"/>
        <v>0</v>
      </c>
      <c r="T301">
        <f t="shared" si="66"/>
        <v>0</v>
      </c>
      <c r="U301">
        <f t="shared" si="67"/>
        <v>1</v>
      </c>
    </row>
    <row r="302" spans="1:21">
      <c r="A302">
        <f t="shared" si="57"/>
        <v>1</v>
      </c>
      <c r="B302" s="5">
        <v>297</v>
      </c>
      <c r="C302" s="9"/>
      <c r="D302" s="8"/>
      <c r="E302" s="8"/>
      <c r="F302" s="8"/>
      <c r="G302" s="8"/>
      <c r="H302" s="8"/>
      <c r="L302">
        <f t="shared" si="58"/>
        <v>0</v>
      </c>
      <c r="M302">
        <f t="shared" si="59"/>
        <v>0</v>
      </c>
      <c r="N302">
        <f t="shared" si="60"/>
        <v>0</v>
      </c>
      <c r="O302">
        <f t="shared" si="61"/>
        <v>0</v>
      </c>
      <c r="P302">
        <f t="shared" si="62"/>
        <v>0</v>
      </c>
      <c r="Q302">
        <f t="shared" si="63"/>
        <v>0</v>
      </c>
      <c r="R302">
        <f t="shared" si="64"/>
        <v>1</v>
      </c>
      <c r="S302">
        <f t="shared" si="65"/>
        <v>0</v>
      </c>
      <c r="T302">
        <f t="shared" si="66"/>
        <v>0</v>
      </c>
      <c r="U302">
        <f t="shared" si="67"/>
        <v>1</v>
      </c>
    </row>
    <row r="303" spans="1:21">
      <c r="A303">
        <f t="shared" si="57"/>
        <v>1</v>
      </c>
      <c r="B303" s="5">
        <v>298</v>
      </c>
      <c r="C303" s="9"/>
      <c r="D303" s="8"/>
      <c r="E303" s="8"/>
      <c r="F303" s="8"/>
      <c r="G303" s="8"/>
      <c r="H303" s="8"/>
      <c r="L303">
        <f t="shared" si="58"/>
        <v>0</v>
      </c>
      <c r="M303">
        <f t="shared" si="59"/>
        <v>0</v>
      </c>
      <c r="N303">
        <f t="shared" si="60"/>
        <v>0</v>
      </c>
      <c r="O303">
        <f t="shared" si="61"/>
        <v>0</v>
      </c>
      <c r="P303">
        <f t="shared" si="62"/>
        <v>0</v>
      </c>
      <c r="Q303">
        <f t="shared" si="63"/>
        <v>0</v>
      </c>
      <c r="R303">
        <f t="shared" si="64"/>
        <v>1</v>
      </c>
      <c r="S303">
        <f t="shared" si="65"/>
        <v>0</v>
      </c>
      <c r="T303">
        <f t="shared" si="66"/>
        <v>0</v>
      </c>
      <c r="U303">
        <f t="shared" si="67"/>
        <v>1</v>
      </c>
    </row>
    <row r="304" spans="1:21">
      <c r="A304">
        <f t="shared" si="57"/>
        <v>1</v>
      </c>
      <c r="B304" s="5">
        <v>299</v>
      </c>
      <c r="C304" s="9"/>
      <c r="D304" s="8"/>
      <c r="E304" s="8"/>
      <c r="F304" s="8"/>
      <c r="G304" s="8"/>
      <c r="H304" s="8"/>
      <c r="L304">
        <f t="shared" si="58"/>
        <v>0</v>
      </c>
      <c r="M304">
        <f t="shared" si="59"/>
        <v>0</v>
      </c>
      <c r="N304">
        <f t="shared" si="60"/>
        <v>0</v>
      </c>
      <c r="O304">
        <f t="shared" si="61"/>
        <v>0</v>
      </c>
      <c r="P304">
        <f t="shared" si="62"/>
        <v>0</v>
      </c>
      <c r="Q304">
        <f t="shared" si="63"/>
        <v>0</v>
      </c>
      <c r="R304">
        <f t="shared" si="64"/>
        <v>1</v>
      </c>
      <c r="S304">
        <f t="shared" si="65"/>
        <v>0</v>
      </c>
      <c r="T304">
        <f t="shared" si="66"/>
        <v>0</v>
      </c>
      <c r="U304">
        <f t="shared" si="67"/>
        <v>1</v>
      </c>
    </row>
    <row r="305" spans="1:21">
      <c r="A305">
        <f t="shared" si="57"/>
        <v>1</v>
      </c>
      <c r="B305" s="5">
        <v>300</v>
      </c>
      <c r="C305" s="9"/>
      <c r="D305" s="8"/>
      <c r="E305" s="8"/>
      <c r="F305" s="8"/>
      <c r="G305" s="8"/>
      <c r="H305" s="8"/>
      <c r="L305">
        <f t="shared" si="58"/>
        <v>0</v>
      </c>
      <c r="M305">
        <f t="shared" si="59"/>
        <v>0</v>
      </c>
      <c r="N305">
        <f t="shared" si="60"/>
        <v>0</v>
      </c>
      <c r="O305">
        <f t="shared" si="61"/>
        <v>0</v>
      </c>
      <c r="P305">
        <f t="shared" si="62"/>
        <v>0</v>
      </c>
      <c r="Q305">
        <f t="shared" si="63"/>
        <v>0</v>
      </c>
      <c r="R305">
        <f t="shared" si="64"/>
        <v>1</v>
      </c>
      <c r="S305">
        <f t="shared" si="65"/>
        <v>0</v>
      </c>
      <c r="T305">
        <f t="shared" si="66"/>
        <v>0</v>
      </c>
      <c r="U305">
        <f t="shared" si="67"/>
        <v>1</v>
      </c>
    </row>
  </sheetData>
  <sheetProtection password="CF7E" sheet="1" objects="1" scenarios="1"/>
  <sortState ref="AU2:AV32">
    <sortCondition ref="AU2"/>
  </sortState>
  <mergeCells count="2">
    <mergeCell ref="B4:H4"/>
    <mergeCell ref="C1:H1"/>
  </mergeCells>
  <conditionalFormatting sqref="D6:H305">
    <cfRule type="expression" dxfId="62" priority="55">
      <formula>AND($L6&gt;0,M6=0)</formula>
    </cfRule>
  </conditionalFormatting>
  <conditionalFormatting sqref="C7:C305">
    <cfRule type="expression" dxfId="61" priority="54">
      <formula>AND($S6=1,$L7=0)</formula>
    </cfRule>
  </conditionalFormatting>
  <conditionalFormatting sqref="H6:H305">
    <cfRule type="expression" dxfId="60" priority="53">
      <formula>AND(OR($C6=$AQ$4,$C6=$AQ$7),$P6=0)</formula>
    </cfRule>
  </conditionalFormatting>
  <conditionalFormatting sqref="C3">
    <cfRule type="expression" dxfId="59" priority="52">
      <formula>$A$3=0</formula>
    </cfRule>
  </conditionalFormatting>
  <conditionalFormatting sqref="D3">
    <cfRule type="expression" dxfId="58" priority="51">
      <formula>$A$3=1</formula>
    </cfRule>
  </conditionalFormatting>
  <conditionalFormatting sqref="C2">
    <cfRule type="expression" dxfId="57" priority="50">
      <formula>$A$2=0</formula>
    </cfRule>
  </conditionalFormatting>
  <conditionalFormatting sqref="B4:H4">
    <cfRule type="expression" dxfId="56" priority="48">
      <formula>$A$1=1</formula>
    </cfRule>
    <cfRule type="expression" dxfId="55" priority="49">
      <formula>$T$1=0</formula>
    </cfRule>
  </conditionalFormatting>
  <conditionalFormatting sqref="G6:H305">
    <cfRule type="expression" dxfId="54" priority="44">
      <formula>$U6=0</formula>
    </cfRule>
  </conditionalFormatting>
  <conditionalFormatting sqref="D6:F8">
    <cfRule type="expression" dxfId="53" priority="43">
      <formula>AND($L6&gt;0,M6=0)</formula>
    </cfRule>
  </conditionalFormatting>
  <conditionalFormatting sqref="D9:F9">
    <cfRule type="expression" dxfId="52" priority="42">
      <formula>AND($L9&gt;0,M9=0)</formula>
    </cfRule>
  </conditionalFormatting>
  <conditionalFormatting sqref="D10:H15">
    <cfRule type="expression" dxfId="51" priority="41">
      <formula>AND($L10&gt;0,M10=0)</formula>
    </cfRule>
  </conditionalFormatting>
  <conditionalFormatting sqref="H10:H15">
    <cfRule type="expression" dxfId="50" priority="40">
      <formula>AND(OR($C10=$AQ$4,$C10=$AQ$7),$P10=0)</formula>
    </cfRule>
  </conditionalFormatting>
  <conditionalFormatting sqref="G10:H15">
    <cfRule type="expression" dxfId="49" priority="39">
      <formula>$U10=0</formula>
    </cfRule>
  </conditionalFormatting>
  <conditionalFormatting sqref="D16:H18">
    <cfRule type="expression" dxfId="48" priority="38">
      <formula>AND($L16&gt;0,M16=0)</formula>
    </cfRule>
  </conditionalFormatting>
  <conditionalFormatting sqref="H16:H18">
    <cfRule type="expression" dxfId="47" priority="37">
      <formula>AND(OR($C16=$AQ$4,$C16=$AQ$7),$P16=0)</formula>
    </cfRule>
  </conditionalFormatting>
  <conditionalFormatting sqref="G16:H18">
    <cfRule type="expression" dxfId="46" priority="36">
      <formula>$U16=0</formula>
    </cfRule>
  </conditionalFormatting>
  <conditionalFormatting sqref="D19:H20">
    <cfRule type="expression" dxfId="45" priority="35">
      <formula>AND($L19&gt;0,M19=0)</formula>
    </cfRule>
  </conditionalFormatting>
  <conditionalFormatting sqref="H19:H20">
    <cfRule type="expression" dxfId="44" priority="34">
      <formula>AND(OR($C19=$AQ$4,$C19=$AQ$7),$P19=0)</formula>
    </cfRule>
  </conditionalFormatting>
  <conditionalFormatting sqref="G19:H20">
    <cfRule type="expression" dxfId="43" priority="33">
      <formula>$U19=0</formula>
    </cfRule>
  </conditionalFormatting>
  <conditionalFormatting sqref="D21:F22">
    <cfRule type="expression" dxfId="42" priority="32">
      <formula>AND($L21&gt;0,M21=0)</formula>
    </cfRule>
  </conditionalFormatting>
  <conditionalFormatting sqref="D23:F24">
    <cfRule type="expression" dxfId="41" priority="31">
      <formula>AND($L23&gt;0,M23=0)</formula>
    </cfRule>
  </conditionalFormatting>
  <conditionalFormatting sqref="D25:F25">
    <cfRule type="expression" dxfId="40" priority="30">
      <formula>AND($L25&gt;0,M25=0)</formula>
    </cfRule>
  </conditionalFormatting>
  <conditionalFormatting sqref="D26:H31">
    <cfRule type="expression" dxfId="39" priority="29">
      <formula>AND($L26&gt;0,M26=0)</formula>
    </cfRule>
  </conditionalFormatting>
  <conditionalFormatting sqref="C26:C31">
    <cfRule type="expression" dxfId="38" priority="28">
      <formula>AND($S25=1,$L26=0)</formula>
    </cfRule>
  </conditionalFormatting>
  <conditionalFormatting sqref="H26:H31">
    <cfRule type="expression" dxfId="37" priority="27">
      <formula>AND(OR($C26=$AQ$4,$C26=$AQ$7),$P26=0)</formula>
    </cfRule>
  </conditionalFormatting>
  <conditionalFormatting sqref="G26:H31">
    <cfRule type="expression" dxfId="36" priority="26">
      <formula>$U26=0</formula>
    </cfRule>
  </conditionalFormatting>
  <conditionalFormatting sqref="D32:F36">
    <cfRule type="expression" dxfId="35" priority="25">
      <formula>AND($L32&gt;0,M32=0)</formula>
    </cfRule>
  </conditionalFormatting>
  <conditionalFormatting sqref="C32:C36">
    <cfRule type="expression" dxfId="34" priority="24">
      <formula>AND($S31=1,$L32=0)</formula>
    </cfRule>
  </conditionalFormatting>
  <conditionalFormatting sqref="D37:F38">
    <cfRule type="expression" dxfId="33" priority="23">
      <formula>AND($L37&gt;0,M37=0)</formula>
    </cfRule>
  </conditionalFormatting>
  <conditionalFormatting sqref="C37:C38">
    <cfRule type="expression" dxfId="32" priority="22">
      <formula>AND($S36=1,$L37=0)</formula>
    </cfRule>
  </conditionalFormatting>
  <conditionalFormatting sqref="C39:C42">
    <cfRule type="expression" dxfId="31" priority="21">
      <formula>AND($S38=1,$L39=0)</formula>
    </cfRule>
  </conditionalFormatting>
  <conditionalFormatting sqref="D39:F41">
    <cfRule type="expression" dxfId="30" priority="20">
      <formula>AND($L39&gt;0,M39=0)</formula>
    </cfRule>
  </conditionalFormatting>
  <conditionalFormatting sqref="D42:F43">
    <cfRule type="expression" dxfId="29" priority="19">
      <formula>AND($L42&gt;0,M42=0)</formula>
    </cfRule>
  </conditionalFormatting>
  <conditionalFormatting sqref="D46:F51">
    <cfRule type="expression" dxfId="28" priority="18">
      <formula>AND($L46&gt;0,M46=0)</formula>
    </cfRule>
  </conditionalFormatting>
  <conditionalFormatting sqref="D52:F54">
    <cfRule type="expression" dxfId="27" priority="17">
      <formula>AND($L52&gt;0,M52=0)</formula>
    </cfRule>
  </conditionalFormatting>
  <conditionalFormatting sqref="D55:F56">
    <cfRule type="expression" dxfId="26" priority="16">
      <formula>AND($L55&gt;0,M55=0)</formula>
    </cfRule>
  </conditionalFormatting>
  <conditionalFormatting sqref="D57:F58">
    <cfRule type="expression" dxfId="25" priority="15">
      <formula>AND($L57&gt;0,M57=0)</formula>
    </cfRule>
  </conditionalFormatting>
  <conditionalFormatting sqref="D59:F60">
    <cfRule type="expression" dxfId="24" priority="14">
      <formula>AND($L59&gt;0,M59=0)</formula>
    </cfRule>
  </conditionalFormatting>
  <conditionalFormatting sqref="D61:F61">
    <cfRule type="expression" dxfId="23" priority="13">
      <formula>AND($L61&gt;0,M61=0)</formula>
    </cfRule>
  </conditionalFormatting>
  <conditionalFormatting sqref="G46:H51">
    <cfRule type="expression" dxfId="22" priority="12">
      <formula>AND($L46&gt;0,P46=0)</formula>
    </cfRule>
  </conditionalFormatting>
  <conditionalFormatting sqref="H46:H51">
    <cfRule type="expression" dxfId="21" priority="11">
      <formula>AND(OR($C46=$AQ$4,$C46=$AQ$7),$P46=0)</formula>
    </cfRule>
  </conditionalFormatting>
  <conditionalFormatting sqref="G46:H51">
    <cfRule type="expression" dxfId="20" priority="10">
      <formula>$U46=0</formula>
    </cfRule>
  </conditionalFormatting>
  <conditionalFormatting sqref="G52:H54">
    <cfRule type="expression" dxfId="19" priority="9">
      <formula>AND($L52&gt;0,P52=0)</formula>
    </cfRule>
  </conditionalFormatting>
  <conditionalFormatting sqref="H52:H54">
    <cfRule type="expression" dxfId="18" priority="8">
      <formula>AND(OR($C52=$AQ$4,$C52=$AQ$7),$P52=0)</formula>
    </cfRule>
  </conditionalFormatting>
  <conditionalFormatting sqref="G52:H54">
    <cfRule type="expression" dxfId="17" priority="7">
      <formula>$U52=0</formula>
    </cfRule>
  </conditionalFormatting>
  <conditionalFormatting sqref="G55:H56">
    <cfRule type="expression" dxfId="16" priority="6">
      <formula>AND($L55&gt;0,P55=0)</formula>
    </cfRule>
  </conditionalFormatting>
  <conditionalFormatting sqref="H55:H56">
    <cfRule type="expression" dxfId="15" priority="5">
      <formula>AND(OR($C55=$AQ$4,$C55=$AQ$7),$P55=0)</formula>
    </cfRule>
  </conditionalFormatting>
  <conditionalFormatting sqref="G55:H56">
    <cfRule type="expression" dxfId="14" priority="4">
      <formula>$U55=0</formula>
    </cfRule>
  </conditionalFormatting>
  <conditionalFormatting sqref="D67:F68">
    <cfRule type="expression" dxfId="7" priority="3">
      <formula>AND($L67&gt;0,M67=0)</formula>
    </cfRule>
  </conditionalFormatting>
  <conditionalFormatting sqref="D69:F69">
    <cfRule type="expression" dxfId="4" priority="2">
      <formula>AND($L69&gt;0,M69=0)</formula>
    </cfRule>
  </conditionalFormatting>
  <conditionalFormatting sqref="D70:F70">
    <cfRule type="expression" dxfId="1" priority="1">
      <formula>AND($L70&gt;0,M70=0)</formula>
    </cfRule>
  </conditionalFormatting>
  <dataValidations count="5">
    <dataValidation type="list" allowBlank="1" showInputMessage="1" showErrorMessage="1" sqref="C3">
      <formula1>"разрешения получены"</formula1>
    </dataValidation>
    <dataValidation type="list" allowBlank="1" showInputMessage="1" showErrorMessage="1" sqref="C6:C305">
      <formula1>$AQ$2:$AQ$7</formula1>
    </dataValidation>
    <dataValidation type="list" allowBlank="1" showInputMessage="1" showErrorMessage="1" sqref="G6:G305">
      <formula1>"5,6,7,8,9"</formula1>
    </dataValidation>
    <dataValidation type="textLength" operator="equal" allowBlank="1" showInputMessage="1" showErrorMessage="1" sqref="C2">
      <formula1>9</formula1>
    </dataValidation>
    <dataValidation type="list" allowBlank="1" showInputMessage="1" showErrorMessage="1" sqref="H6:H305">
      <formula1>OFFSET($AV$1,MATCH($G6,$AU$2:$AU$32,0),,COUNTIF($AU$2:$AU$32,$G6),)</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dimension ref="A1:IU303"/>
  <sheetViews>
    <sheetView topLeftCell="B1" workbookViewId="0">
      <selection activeCell="F2" sqref="F2"/>
    </sheetView>
  </sheetViews>
  <sheetFormatPr defaultRowHeight="15"/>
  <cols>
    <col min="1" max="1" width="15.28515625" hidden="1" customWidth="1"/>
    <col min="2" max="2" width="9.85546875" bestFit="1" customWidth="1"/>
  </cols>
  <sheetData>
    <row r="1" spans="1:255">
      <c r="A1" s="6" t="str">
        <f>IF(B2=1,"12102020blagosen",0)</f>
        <v>12102020blagosen</v>
      </c>
      <c r="B1" s="6" t="str">
        <f>LOWER(Специалисты!C2)</f>
        <v>sch054077</v>
      </c>
      <c r="C1" s="6" t="str">
        <f>Специалисты!C3</f>
        <v>разрешения получены</v>
      </c>
      <c r="D1" s="6"/>
      <c r="E1" s="6"/>
      <c r="F1" s="6"/>
      <c r="G1" s="6"/>
      <c r="IU1" t="s">
        <v>16</v>
      </c>
    </row>
    <row r="2" spans="1:255">
      <c r="A2" s="6"/>
      <c r="B2" s="6">
        <f>Специалисты!A1</f>
        <v>1</v>
      </c>
      <c r="C2" s="6"/>
      <c r="D2" s="6"/>
      <c r="E2" s="6"/>
      <c r="F2" s="6"/>
      <c r="G2" s="6"/>
    </row>
    <row r="3" spans="1:255" ht="32.25" customHeight="1">
      <c r="A3" s="6"/>
      <c r="B3" s="7" t="str">
        <f>IF((B2=1),"Отчет готов к сохранению и отправке. Выполните пункт 5 или 6 инструкции.","Работа с отчетом не закончена.")</f>
        <v>Отчет готов к сохранению и отправке. Выполните пункт 5 или 6 инструкции.</v>
      </c>
      <c r="C3" s="6"/>
      <c r="D3" s="6"/>
      <c r="E3" s="6"/>
      <c r="F3" s="6"/>
      <c r="G3" s="6"/>
    </row>
    <row r="4" spans="1:255">
      <c r="A4" s="6">
        <f>Специалисты!S6</f>
        <v>1</v>
      </c>
      <c r="B4" s="6">
        <f>Специалисты!B6</f>
        <v>1</v>
      </c>
      <c r="C4" s="6" t="str">
        <f>IF(Специалисты!C6&lt;&gt;"",Специалисты!C6,"")</f>
        <v>ответственный организатор по ОО</v>
      </c>
      <c r="D4" s="6" t="str">
        <f>IF(Специалисты!D6&lt;&gt;"",Специалисты!D6,"")</f>
        <v>Сагитова</v>
      </c>
      <c r="E4" s="6" t="str">
        <f>IF(Специалисты!E6&lt;&gt;"",Специалисты!E6,"")</f>
        <v>Асият</v>
      </c>
      <c r="F4" s="6" t="str">
        <f>IF(Специалисты!F6&lt;&gt;"",Специалисты!F6,"")</f>
        <v>Магомедовна</v>
      </c>
      <c r="G4" s="6" t="str">
        <f>IF(Специалисты!G6&lt;&gt;"",Специалисты!G6,"")</f>
        <v/>
      </c>
      <c r="H4" s="6" t="str">
        <f>IF(Специалисты!H6&lt;&gt;"",Специалисты!H6,"")</f>
        <v/>
      </c>
    </row>
    <row r="5" spans="1:255">
      <c r="A5" s="6">
        <f>Специалисты!S7</f>
        <v>1</v>
      </c>
      <c r="B5" s="6">
        <f>Специалисты!B7</f>
        <v>2</v>
      </c>
      <c r="C5" s="6" t="str">
        <f>IF(Специалисты!C7&lt;&gt;"",Специалисты!C7,"")</f>
        <v>ответственный организатор по ОО</v>
      </c>
      <c r="D5" s="6" t="str">
        <f>IF(Специалисты!D7&lt;&gt;"",Специалисты!D7,"")</f>
        <v>Штибекова</v>
      </c>
      <c r="E5" s="6" t="str">
        <f>IF(Специалисты!E7&lt;&gt;"",Специалисты!E7,"")</f>
        <v>Наина</v>
      </c>
      <c r="F5" s="6" t="str">
        <f>IF(Специалисты!F7&lt;&gt;"",Специалисты!F7,"")</f>
        <v>Фикретовна</v>
      </c>
      <c r="G5" s="6" t="str">
        <f>IF(Специалисты!G7&lt;&gt;"",Специалисты!G7,"")</f>
        <v/>
      </c>
      <c r="H5" s="6" t="str">
        <f>IF(Специалисты!H7&lt;&gt;"",Специалисты!H7,"")</f>
        <v/>
      </c>
      <c r="I5" s="6" t="str">
        <f>IF(Специалисты!I7&lt;&gt;"",Специалисты!I7,"")</f>
        <v/>
      </c>
    </row>
    <row r="6" spans="1:255">
      <c r="A6" s="6">
        <f>Специалисты!S8</f>
        <v>1</v>
      </c>
      <c r="B6" s="6">
        <f>Специалисты!B8</f>
        <v>3</v>
      </c>
      <c r="C6" s="6" t="str">
        <f>IF(Специалисты!C8&lt;&gt;"",Специалисты!C8,"")</f>
        <v>технический специалист</v>
      </c>
      <c r="D6" s="6" t="str">
        <f>IF(Специалисты!D8&lt;&gt;"",Специалисты!D8,"")</f>
        <v>Аверьянова</v>
      </c>
      <c r="E6" s="6" t="str">
        <f>IF(Специалисты!E8&lt;&gt;"",Специалисты!E8,"")</f>
        <v>Галина</v>
      </c>
      <c r="F6" s="6" t="str">
        <f>IF(Специалисты!F8&lt;&gt;"",Специалисты!F8,"")</f>
        <v>Федоровна</v>
      </c>
      <c r="G6" s="6" t="str">
        <f>IF(Специалисты!G8&lt;&gt;"",Специалисты!G8,"")</f>
        <v/>
      </c>
      <c r="H6" s="6" t="str">
        <f>IF(Специалисты!H8&lt;&gt;"",Специалисты!H8,"")</f>
        <v/>
      </c>
    </row>
    <row r="7" spans="1:255">
      <c r="A7" s="6">
        <f>Специалисты!S9</f>
        <v>1</v>
      </c>
      <c r="B7" s="6">
        <f>Специалисты!B9</f>
        <v>4</v>
      </c>
      <c r="C7" s="6" t="str">
        <f>IF(Специалисты!C9&lt;&gt;"",Специалисты!C9,"")</f>
        <v>технический специалист</v>
      </c>
      <c r="D7" s="6" t="str">
        <f>IF(Специалисты!D9&lt;&gt;"",Специалисты!D9,"")</f>
        <v>Штибекова</v>
      </c>
      <c r="E7" s="6" t="str">
        <f>IF(Специалисты!E9&lt;&gt;"",Специалисты!E9,"")</f>
        <v>Наина</v>
      </c>
      <c r="F7" s="6" t="str">
        <f>IF(Специалисты!F9&lt;&gt;"",Специалисты!F9,"")</f>
        <v>Фикретовна</v>
      </c>
      <c r="G7" s="6" t="str">
        <f>IF(Специалисты!G9&lt;&gt;"",Специалисты!G9,"")</f>
        <v/>
      </c>
      <c r="H7" s="6" t="str">
        <f>IF(Специалисты!H9&lt;&gt;"",Специалисты!H9,"")</f>
        <v/>
      </c>
    </row>
    <row r="8" spans="1:255">
      <c r="A8" s="6">
        <f>Специалисты!S10</f>
        <v>1</v>
      </c>
      <c r="B8" s="6">
        <f>Специалисты!B10</f>
        <v>5</v>
      </c>
      <c r="C8" s="6" t="str">
        <f>IF(Специалисты!C10&lt;&gt;"",Специалисты!C10,"")</f>
        <v>эксперт</v>
      </c>
      <c r="D8" s="6" t="str">
        <f>IF(Специалисты!D10&lt;&gt;"",Специалисты!D10,"")</f>
        <v>Курбанова</v>
      </c>
      <c r="E8" s="6" t="str">
        <f>IF(Специалисты!E10&lt;&gt;"",Специалисты!E10,"")</f>
        <v>Лиана</v>
      </c>
      <c r="F8" s="6" t="str">
        <f>IF(Специалисты!F10&lt;&gt;"",Специалисты!F10,"")</f>
        <v>Зайнутиновна</v>
      </c>
      <c r="G8" s="6">
        <f>IF(Специалисты!G10&lt;&gt;"",Специалисты!G10,"")</f>
        <v>9</v>
      </c>
      <c r="H8" s="6" t="str">
        <f>IF(Специалисты!H10&lt;&gt;"",Специалисты!H10,"")</f>
        <v>Биология</v>
      </c>
    </row>
    <row r="9" spans="1:255">
      <c r="A9" s="6">
        <f>Специалисты!S11</f>
        <v>1</v>
      </c>
      <c r="B9" s="6">
        <f>Специалисты!B11</f>
        <v>6</v>
      </c>
      <c r="C9" s="6" t="str">
        <f>IF(Специалисты!C11&lt;&gt;"",Специалисты!C11,"")</f>
        <v>эксперт</v>
      </c>
      <c r="D9" s="6" t="str">
        <f>IF(Специалисты!D11&lt;&gt;"",Специалисты!D11,"")</f>
        <v>Рамазанова</v>
      </c>
      <c r="E9" s="6" t="str">
        <f>IF(Специалисты!E11&lt;&gt;"",Специалисты!E11,"")</f>
        <v>Жирият</v>
      </c>
      <c r="F9" s="6" t="str">
        <f>IF(Специалисты!F11&lt;&gt;"",Специалисты!F11,"")</f>
        <v>Салиховна</v>
      </c>
      <c r="G9" s="6">
        <f>IF(Специалисты!G11&lt;&gt;"",Специалисты!G11,"")</f>
        <v>9</v>
      </c>
      <c r="H9" s="6" t="str">
        <f>IF(Специалисты!H11&lt;&gt;"",Специалисты!H11,"")</f>
        <v>История</v>
      </c>
    </row>
    <row r="10" spans="1:255">
      <c r="A10" s="6">
        <f>Специалисты!S12</f>
        <v>1</v>
      </c>
      <c r="B10" s="6">
        <f>Специалисты!B12</f>
        <v>7</v>
      </c>
      <c r="C10" s="6" t="str">
        <f>IF(Специалисты!C12&lt;&gt;"",Специалисты!C12,"")</f>
        <v>эксперт</v>
      </c>
      <c r="D10" s="6" t="str">
        <f>IF(Специалисты!D12&lt;&gt;"",Специалисты!D12,"")</f>
        <v>Шихвердиева</v>
      </c>
      <c r="E10" s="6" t="str">
        <f>IF(Специалисты!E12&lt;&gt;"",Специалисты!E12,"")</f>
        <v>Малина</v>
      </c>
      <c r="F10" s="6" t="str">
        <f>IF(Специалисты!F12&lt;&gt;"",Специалисты!F12,"")</f>
        <v>Нурдиновна</v>
      </c>
      <c r="G10" s="6">
        <f>IF(Специалисты!G12&lt;&gt;"",Специалисты!G12,"")</f>
        <v>9</v>
      </c>
      <c r="H10" s="6" t="str">
        <f>IF(Специалисты!H12&lt;&gt;"",Специалисты!H12,"")</f>
        <v>Математика</v>
      </c>
    </row>
    <row r="11" spans="1:255">
      <c r="A11" s="6">
        <f>Специалисты!S13</f>
        <v>1</v>
      </c>
      <c r="B11" s="6">
        <f>Специалисты!B13</f>
        <v>8</v>
      </c>
      <c r="C11" s="6" t="str">
        <f>IF(Специалисты!C13&lt;&gt;"",Специалисты!C13,"")</f>
        <v>эксперт</v>
      </c>
      <c r="D11" s="6" t="str">
        <f>IF(Специалисты!D13&lt;&gt;"",Специалисты!D13,"")</f>
        <v>Рамазанова</v>
      </c>
      <c r="E11" s="6" t="str">
        <f>IF(Специалисты!E13&lt;&gt;"",Специалисты!E13,"")</f>
        <v>Нармиля</v>
      </c>
      <c r="F11" s="6" t="str">
        <f>IF(Специалисты!F13&lt;&gt;"",Специалисты!F13,"")</f>
        <v>Улубаговна</v>
      </c>
      <c r="G11" s="6">
        <f>IF(Специалисты!G13&lt;&gt;"",Специалисты!G13,"")</f>
        <v>7</v>
      </c>
      <c r="H11" s="6" t="str">
        <f>IF(Специалисты!H13&lt;&gt;"",Специалисты!H13,"")</f>
        <v>География</v>
      </c>
    </row>
    <row r="12" spans="1:255">
      <c r="A12" s="6">
        <f>Специалисты!S14</f>
        <v>1</v>
      </c>
      <c r="B12" s="6">
        <f>Специалисты!B14</f>
        <v>9</v>
      </c>
      <c r="C12" s="6" t="str">
        <f>IF(Специалисты!C14&lt;&gt;"",Специалисты!C14,"")</f>
        <v>эксперт</v>
      </c>
      <c r="D12" s="6" t="str">
        <f>IF(Специалисты!D14&lt;&gt;"",Специалисты!D14,"")</f>
        <v>Паршина</v>
      </c>
      <c r="E12" s="6" t="str">
        <f>IF(Специалисты!E14&lt;&gt;"",Специалисты!E14,"")</f>
        <v>Татьяна</v>
      </c>
      <c r="F12" s="6" t="str">
        <f>IF(Специалисты!F14&lt;&gt;"",Специалисты!F14,"")</f>
        <v>Борисовна</v>
      </c>
      <c r="G12" s="6">
        <f>IF(Специалисты!G14&lt;&gt;"",Специалисты!G14,"")</f>
        <v>7</v>
      </c>
      <c r="H12" s="6" t="str">
        <f>IF(Специалисты!H14&lt;&gt;"",Специалисты!H14,"")</f>
        <v>Русский язык</v>
      </c>
    </row>
    <row r="13" spans="1:255">
      <c r="A13" s="6">
        <f>Специалисты!S15</f>
        <v>1</v>
      </c>
      <c r="B13" s="6">
        <f>Специалисты!B15</f>
        <v>10</v>
      </c>
      <c r="C13" s="6" t="str">
        <f>IF(Специалисты!C15&lt;&gt;"",Специалисты!C15,"")</f>
        <v>эксперт</v>
      </c>
      <c r="D13" s="6" t="str">
        <f>IF(Специалисты!D15&lt;&gt;"",Специалисты!D15,"")</f>
        <v>Джахаева</v>
      </c>
      <c r="E13" s="6" t="str">
        <f>IF(Специалисты!E15&lt;&gt;"",Специалисты!E15,"")</f>
        <v>Аида</v>
      </c>
      <c r="F13" s="6" t="str">
        <f>IF(Специалисты!F15&lt;&gt;"",Специалисты!F15,"")</f>
        <v>Ахмедиевна</v>
      </c>
      <c r="G13" s="6">
        <f>IF(Специалисты!G15&lt;&gt;"",Специалисты!G15,"")</f>
        <v>7</v>
      </c>
      <c r="H13" s="6" t="str">
        <f>IF(Специалисты!H15&lt;&gt;"",Специалисты!H15,"")</f>
        <v>Обществознание</v>
      </c>
    </row>
    <row r="14" spans="1:255">
      <c r="A14" s="6">
        <f>Специалисты!S16</f>
        <v>1</v>
      </c>
      <c r="B14" s="6">
        <f>Специалисты!B16</f>
        <v>11</v>
      </c>
      <c r="C14" s="6" t="str">
        <f>IF(Специалисты!C16&lt;&gt;"",Специалисты!C16,"")</f>
        <v>эксперт</v>
      </c>
      <c r="D14" s="6" t="str">
        <f>IF(Специалисты!D16&lt;&gt;"",Специалисты!D16,"")</f>
        <v>Исрапова</v>
      </c>
      <c r="E14" s="6" t="str">
        <f>IF(Специалисты!E16&lt;&gt;"",Специалисты!E16,"")</f>
        <v>Патимат</v>
      </c>
      <c r="F14" s="6" t="str">
        <f>IF(Специалисты!F16&lt;&gt;"",Специалисты!F16,"")</f>
        <v>Магомедовна</v>
      </c>
      <c r="G14" s="6">
        <f>IF(Специалисты!G16&lt;&gt;"",Специалисты!G16,"")</f>
        <v>8</v>
      </c>
      <c r="H14" s="6" t="str">
        <f>IF(Специалисты!H16&lt;&gt;"",Специалисты!H16,"")</f>
        <v>Русский язык</v>
      </c>
    </row>
    <row r="15" spans="1:255">
      <c r="A15" s="6">
        <f>Специалисты!S17</f>
        <v>1</v>
      </c>
      <c r="B15" s="6">
        <f>Специалисты!B17</f>
        <v>12</v>
      </c>
      <c r="C15" s="6" t="str">
        <f>IF(Специалисты!C17&lt;&gt;"",Специалисты!C17,"")</f>
        <v>эксперт</v>
      </c>
      <c r="D15" s="6" t="str">
        <f>IF(Специалисты!D17&lt;&gt;"",Специалисты!D17,"")</f>
        <v>Мустафаева</v>
      </c>
      <c r="E15" s="6" t="str">
        <f>IF(Специалисты!E17&lt;&gt;"",Специалисты!E17,"")</f>
        <v>Замира</v>
      </c>
      <c r="F15" s="6" t="str">
        <f>IF(Специалисты!F17&lt;&gt;"",Специалисты!F17,"")</f>
        <v>Иласбеговна</v>
      </c>
      <c r="G15" s="6">
        <f>IF(Специалисты!G17&lt;&gt;"",Специалисты!G17,"")</f>
        <v>9</v>
      </c>
      <c r="H15" s="6" t="str">
        <f>IF(Специалисты!H17&lt;&gt;"",Специалисты!H17,"")</f>
        <v>Физика</v>
      </c>
    </row>
    <row r="16" spans="1:255">
      <c r="A16" s="6">
        <f>Специалисты!S18</f>
        <v>1</v>
      </c>
      <c r="B16" s="6">
        <f>Специалисты!B18</f>
        <v>13</v>
      </c>
      <c r="C16" s="6" t="str">
        <f>IF(Специалисты!C18&lt;&gt;"",Специалисты!C18,"")</f>
        <v>эксперт</v>
      </c>
      <c r="D16" s="6" t="str">
        <f>IF(Специалисты!D18&lt;&gt;"",Специалисты!D18,"")</f>
        <v>Хуразова</v>
      </c>
      <c r="E16" s="6" t="str">
        <f>IF(Специалисты!E18&lt;&gt;"",Специалисты!E18,"")</f>
        <v>Зульфия</v>
      </c>
      <c r="F16" s="6" t="str">
        <f>IF(Специалисты!F18&lt;&gt;"",Специалисты!F18,"")</f>
        <v>Омахановна</v>
      </c>
      <c r="G16" s="6">
        <f>IF(Специалисты!G18&lt;&gt;"",Специалисты!G18,"")</f>
        <v>8</v>
      </c>
      <c r="H16" s="6" t="str">
        <f>IF(Специалисты!H18&lt;&gt;"",Специалисты!H18,"")</f>
        <v>Русский язык</v>
      </c>
    </row>
    <row r="17" spans="1:8">
      <c r="A17" s="6">
        <f>Специалисты!S19</f>
        <v>1</v>
      </c>
      <c r="B17" s="6">
        <f>Специалисты!B19</f>
        <v>14</v>
      </c>
      <c r="C17" s="6" t="str">
        <f>IF(Специалисты!C19&lt;&gt;"",Специалисты!C19,"")</f>
        <v>эксперт</v>
      </c>
      <c r="D17" s="6" t="str">
        <f>IF(Специалисты!D19&lt;&gt;"",Специалисты!D19,"")</f>
        <v>Султанова</v>
      </c>
      <c r="E17" s="6" t="str">
        <f>IF(Специалисты!E19&lt;&gt;"",Специалисты!E19,"")</f>
        <v>Зарият</v>
      </c>
      <c r="F17" s="6" t="str">
        <f>IF(Специалисты!F19&lt;&gt;"",Специалисты!F19,"")</f>
        <v>Эминуллаховна</v>
      </c>
      <c r="G17" s="6">
        <f>IF(Специалисты!G19&lt;&gt;"",Специалисты!G19,"")</f>
        <v>9</v>
      </c>
      <c r="H17" s="6" t="str">
        <f>IF(Специалисты!H19&lt;&gt;"",Специалисты!H19,"")</f>
        <v>Химия</v>
      </c>
    </row>
    <row r="18" spans="1:8">
      <c r="A18" s="6">
        <f>Специалисты!S20</f>
        <v>1</v>
      </c>
      <c r="B18" s="6">
        <f>Специалисты!B20</f>
        <v>15</v>
      </c>
      <c r="C18" s="6" t="str">
        <f>IF(Специалисты!C20&lt;&gt;"",Специалисты!C20,"")</f>
        <v>эксперт</v>
      </c>
      <c r="D18" s="6" t="str">
        <f>IF(Специалисты!D20&lt;&gt;"",Специалисты!D20,"")</f>
        <v>Магомедова</v>
      </c>
      <c r="E18" s="6" t="str">
        <f>IF(Специалисты!E20&lt;&gt;"",Специалисты!E20,"")</f>
        <v>Светлана</v>
      </c>
      <c r="F18" s="6" t="str">
        <f>IF(Специалисты!F20&lt;&gt;"",Специалисты!F20,"")</f>
        <v>Февановна</v>
      </c>
      <c r="G18" s="6">
        <f>IF(Специалисты!G20&lt;&gt;"",Специалисты!G20,"")</f>
        <v>6</v>
      </c>
      <c r="H18" s="6" t="str">
        <f>IF(Специалисты!H20&lt;&gt;"",Специалисты!H20,"")</f>
        <v>Русский язык</v>
      </c>
    </row>
    <row r="19" spans="1:8">
      <c r="A19" s="6">
        <f>Специалисты!S21</f>
        <v>1</v>
      </c>
      <c r="B19" s="6">
        <f>Специалисты!B21</f>
        <v>16</v>
      </c>
      <c r="C19" s="6" t="str">
        <f>IF(Специалисты!C21&lt;&gt;"",Специалисты!C21,"")</f>
        <v>эксперт</v>
      </c>
      <c r="D19" s="6" t="str">
        <f>IF(Специалисты!D21&lt;&gt;"",Специалисты!D21,"")</f>
        <v>Магомедова</v>
      </c>
      <c r="E19" s="6" t="str">
        <f>IF(Специалисты!E21&lt;&gt;"",Специалисты!E21,"")</f>
        <v>Венера</v>
      </c>
      <c r="F19" s="6" t="str">
        <f>IF(Специалисты!F21&lt;&gt;"",Специалисты!F21,"")</f>
        <v>Машгутовна</v>
      </c>
      <c r="G19" s="6">
        <f>IF(Специалисты!G21&lt;&gt;"",Специалисты!G21,"")</f>
        <v>9</v>
      </c>
      <c r="H19" s="6" t="str">
        <f>IF(Специалисты!H21&lt;&gt;"",Специалисты!H21,"")</f>
        <v>Русский язык</v>
      </c>
    </row>
    <row r="20" spans="1:8">
      <c r="A20" s="6">
        <f>Специалисты!S22</f>
        <v>1</v>
      </c>
      <c r="B20" s="6">
        <f>Специалисты!B22</f>
        <v>17</v>
      </c>
      <c r="C20" s="6" t="str">
        <f>IF(Специалисты!C22&lt;&gt;"",Специалисты!C22,"")</f>
        <v>эксперт</v>
      </c>
      <c r="D20" s="6" t="str">
        <f>IF(Специалисты!D22&lt;&gt;"",Специалисты!D22,"")</f>
        <v>Саламова</v>
      </c>
      <c r="E20" s="6" t="str">
        <f>IF(Специалисты!E22&lt;&gt;"",Специалисты!E22,"")</f>
        <v>Шумайсат</v>
      </c>
      <c r="F20" s="6" t="str">
        <f>IF(Специалисты!F22&lt;&gt;"",Специалисты!F22,"")</f>
        <v>Гаджиевна</v>
      </c>
      <c r="G20" s="6">
        <f>IF(Специалисты!G22&lt;&gt;"",Специалисты!G22,"")</f>
        <v>8</v>
      </c>
      <c r="H20" s="6" t="str">
        <f>IF(Специалисты!H22&lt;&gt;"",Специалисты!H22,"")</f>
        <v>Математика</v>
      </c>
    </row>
    <row r="21" spans="1:8">
      <c r="A21" s="6">
        <f>Специалисты!S23</f>
        <v>1</v>
      </c>
      <c r="B21" s="6">
        <f>Специалисты!B23</f>
        <v>18</v>
      </c>
      <c r="C21" s="6" t="str">
        <f>IF(Специалисты!C23&lt;&gt;"",Специалисты!C23,"")</f>
        <v>эксперт</v>
      </c>
      <c r="D21" s="6" t="str">
        <f>IF(Специалисты!D23&lt;&gt;"",Специалисты!D23,"")</f>
        <v>Гасанова</v>
      </c>
      <c r="E21" s="6" t="str">
        <f>IF(Специалисты!E23&lt;&gt;"",Специалисты!E23,"")</f>
        <v>Зарият</v>
      </c>
      <c r="F21" s="6" t="str">
        <f>IF(Специалисты!F23&lt;&gt;"",Специалисты!F23,"")</f>
        <v>Саидовна</v>
      </c>
      <c r="G21" s="6">
        <f>IF(Специалисты!G23&lt;&gt;"",Специалисты!G23,"")</f>
        <v>7</v>
      </c>
      <c r="H21" s="6" t="str">
        <f>IF(Специалисты!H23&lt;&gt;"",Специалисты!H23,"")</f>
        <v>Биология</v>
      </c>
    </row>
    <row r="22" spans="1:8">
      <c r="A22" s="6">
        <f>Специалисты!S24</f>
        <v>1</v>
      </c>
      <c r="B22" s="6">
        <f>Специалисты!B24</f>
        <v>19</v>
      </c>
      <c r="C22" s="6" t="str">
        <f>IF(Специалисты!C24&lt;&gt;"",Специалисты!C24,"")</f>
        <v>эксперт</v>
      </c>
      <c r="D22" s="6" t="str">
        <f>IF(Специалисты!D24&lt;&gt;"",Специалисты!D24,"")</f>
        <v>Мутелимов</v>
      </c>
      <c r="E22" s="6" t="str">
        <f>IF(Специалисты!E24&lt;&gt;"",Специалисты!E24,"")</f>
        <v>Мутелим</v>
      </c>
      <c r="F22" s="6" t="str">
        <f>IF(Специалисты!F24&lt;&gt;"",Специалисты!F24,"")</f>
        <v>Абдулгамидович</v>
      </c>
      <c r="G22" s="6">
        <f>IF(Специалисты!G24&lt;&gt;"",Специалисты!G24,"")</f>
        <v>9</v>
      </c>
      <c r="H22" s="6" t="str">
        <f>IF(Специалисты!H24&lt;&gt;"",Специалисты!H24,"")</f>
        <v>География</v>
      </c>
    </row>
    <row r="23" spans="1:8">
      <c r="A23" s="6">
        <f>Специалисты!S25</f>
        <v>1</v>
      </c>
      <c r="B23" s="6">
        <f>Специалисты!B25</f>
        <v>20</v>
      </c>
      <c r="C23" s="6" t="str">
        <f>IF(Специалисты!C25&lt;&gt;"",Специалисты!C25,"")</f>
        <v>эксперт</v>
      </c>
      <c r="D23" s="6" t="str">
        <f>IF(Специалисты!D25&lt;&gt;"",Специалисты!D25,"")</f>
        <v>Омарова</v>
      </c>
      <c r="E23" s="6" t="str">
        <f>IF(Специалисты!E25&lt;&gt;"",Специалисты!E25,"")</f>
        <v>Сидрат</v>
      </c>
      <c r="F23" s="6" t="str">
        <f>IF(Специалисты!F25&lt;&gt;"",Специалисты!F25,"")</f>
        <v>Ахмедовна</v>
      </c>
      <c r="G23" s="6">
        <f>IF(Специалисты!G25&lt;&gt;"",Специалисты!G25,"")</f>
        <v>8</v>
      </c>
      <c r="H23" s="6" t="str">
        <f>IF(Специалисты!H25&lt;&gt;"",Специалисты!H25,"")</f>
        <v>Обществознание</v>
      </c>
    </row>
    <row r="24" spans="1:8">
      <c r="A24" s="6">
        <f>Специалисты!S26</f>
        <v>1</v>
      </c>
      <c r="B24" s="6">
        <f>Специалисты!B26</f>
        <v>21</v>
      </c>
      <c r="C24" s="6" t="str">
        <f>IF(Специалисты!C26&lt;&gt;"",Специалисты!C26,"")</f>
        <v>учитель, преподающий в классе</v>
      </c>
      <c r="D24" s="6" t="str">
        <f>IF(Специалисты!D26&lt;&gt;"",Специалисты!D26,"")</f>
        <v>Мердалиева</v>
      </c>
      <c r="E24" s="6" t="str">
        <f>IF(Специалисты!E26&lt;&gt;"",Специалисты!E26,"")</f>
        <v>Диляра</v>
      </c>
      <c r="F24" s="6" t="str">
        <f>IF(Специалисты!F26&lt;&gt;"",Специалисты!F26,"")</f>
        <v>Шихалиевна</v>
      </c>
      <c r="G24" s="6">
        <f>IF(Специалисты!G26&lt;&gt;"",Специалисты!G26,"")</f>
        <v>5</v>
      </c>
      <c r="H24" s="6" t="str">
        <f>IF(Специалисты!H26&lt;&gt;"",Специалисты!H26,"")</f>
        <v>Окружающий мир</v>
      </c>
    </row>
    <row r="25" spans="1:8">
      <c r="A25" s="6">
        <f>Специалисты!S27</f>
        <v>1</v>
      </c>
      <c r="B25" s="6">
        <f>Специалисты!B27</f>
        <v>22</v>
      </c>
      <c r="C25" s="6" t="str">
        <f>IF(Специалисты!C27&lt;&gt;"",Специалисты!C27,"")</f>
        <v>учитель, преподающий в классе</v>
      </c>
      <c r="D25" s="6" t="str">
        <f>IF(Специалисты!D27&lt;&gt;"",Специалисты!D27,"")</f>
        <v>Шарапкикова</v>
      </c>
      <c r="E25" s="6" t="str">
        <f>IF(Специалисты!E27&lt;&gt;"",Специалисты!E27,"")</f>
        <v>Написат</v>
      </c>
      <c r="F25" s="6" t="str">
        <f>IF(Специалисты!F27&lt;&gt;"",Специалисты!F27,"")</f>
        <v>Анварбеговна</v>
      </c>
      <c r="G25" s="6">
        <f>IF(Специалисты!G27&lt;&gt;"",Специалисты!G27,"")</f>
        <v>5</v>
      </c>
      <c r="H25" s="6" t="str">
        <f>IF(Специалисты!H27&lt;&gt;"",Специалисты!H27,"")</f>
        <v>Математика</v>
      </c>
    </row>
    <row r="26" spans="1:8">
      <c r="A26" s="6">
        <f>Специалисты!S28</f>
        <v>1</v>
      </c>
      <c r="B26" s="6">
        <f>Специалисты!B28</f>
        <v>23</v>
      </c>
      <c r="C26" s="6" t="str">
        <f>IF(Специалисты!C28&lt;&gt;"",Специалисты!C28,"")</f>
        <v>учитель, преподающий в классе</v>
      </c>
      <c r="D26" s="6" t="str">
        <f>IF(Специалисты!D28&lt;&gt;"",Специалисты!D28,"")</f>
        <v>Белова</v>
      </c>
      <c r="E26" s="6" t="str">
        <f>IF(Специалисты!E28&lt;&gt;"",Специалисты!E28,"")</f>
        <v>Елена</v>
      </c>
      <c r="F26" s="6" t="str">
        <f>IF(Специалисты!F28&lt;&gt;"",Специалисты!F28,"")</f>
        <v>Сергеевна</v>
      </c>
      <c r="G26" s="6">
        <f>IF(Специалисты!G28&lt;&gt;"",Специалисты!G28,"")</f>
        <v>5</v>
      </c>
      <c r="H26" s="6" t="str">
        <f>IF(Специалисты!H28&lt;&gt;"",Специалисты!H28,"")</f>
        <v>Русский язык</v>
      </c>
    </row>
    <row r="27" spans="1:8">
      <c r="A27" s="6">
        <f>Специалисты!S29</f>
        <v>1</v>
      </c>
      <c r="B27" s="6">
        <f>Специалисты!B29</f>
        <v>24</v>
      </c>
      <c r="C27" s="6" t="str">
        <f>IF(Специалисты!C29&lt;&gt;"",Специалисты!C29,"")</f>
        <v>эксперт</v>
      </c>
      <c r="D27" s="6" t="str">
        <f>IF(Специалисты!D29&lt;&gt;"",Специалисты!D29,"")</f>
        <v>Юсупова</v>
      </c>
      <c r="E27" s="6" t="str">
        <f>IF(Специалисты!E29&lt;&gt;"",Специалисты!E29,"")</f>
        <v>Саида</v>
      </c>
      <c r="F27" s="6" t="str">
        <f>IF(Специалисты!F29&lt;&gt;"",Специалисты!F29,"")</f>
        <v>Мамацаевна</v>
      </c>
      <c r="G27" s="6">
        <f>IF(Специалисты!G29&lt;&gt;"",Специалисты!G29,"")</f>
        <v>5</v>
      </c>
      <c r="H27" s="6" t="str">
        <f>IF(Специалисты!H29&lt;&gt;"",Специалисты!H29,"")</f>
        <v>Окружающий мир</v>
      </c>
    </row>
    <row r="28" spans="1:8">
      <c r="A28" s="6">
        <f>Специалисты!S30</f>
        <v>1</v>
      </c>
      <c r="B28" s="6">
        <f>Специалисты!B30</f>
        <v>25</v>
      </c>
      <c r="C28" s="6" t="str">
        <f>IF(Специалисты!C30&lt;&gt;"",Специалисты!C30,"")</f>
        <v>эксперт</v>
      </c>
      <c r="D28" s="6" t="str">
        <f>IF(Специалисты!D30&lt;&gt;"",Специалисты!D30,"")</f>
        <v>Валиева</v>
      </c>
      <c r="E28" s="6" t="str">
        <f>IF(Специалисты!E30&lt;&gt;"",Специалисты!E30,"")</f>
        <v>Татьяна</v>
      </c>
      <c r="F28" s="6" t="str">
        <f>IF(Специалисты!F30&lt;&gt;"",Специалисты!F30,"")</f>
        <v>Алексеевна</v>
      </c>
      <c r="G28" s="6">
        <f>IF(Специалисты!G30&lt;&gt;"",Специалисты!G30,"")</f>
        <v>5</v>
      </c>
      <c r="H28" s="6" t="str">
        <f>IF(Специалисты!H30&lt;&gt;"",Специалисты!H30,"")</f>
        <v>Окружающий мир</v>
      </c>
    </row>
    <row r="29" spans="1:8">
      <c r="A29" s="6">
        <f>Специалисты!S31</f>
        <v>1</v>
      </c>
      <c r="B29" s="6">
        <f>Специалисты!B31</f>
        <v>26</v>
      </c>
      <c r="C29" s="6" t="str">
        <f>IF(Специалисты!C31&lt;&gt;"",Специалисты!C31,"")</f>
        <v>эксперт</v>
      </c>
      <c r="D29" s="6" t="str">
        <f>IF(Специалисты!D31&lt;&gt;"",Специалисты!D31,"")</f>
        <v>Муртазалиева</v>
      </c>
      <c r="E29" s="6" t="str">
        <f>IF(Специалисты!E31&lt;&gt;"",Специалисты!E31,"")</f>
        <v>Сабина</v>
      </c>
      <c r="F29" s="6" t="str">
        <f>IF(Специалисты!F31&lt;&gt;"",Специалисты!F31,"")</f>
        <v>Исхадиновна</v>
      </c>
      <c r="G29" s="6">
        <f>IF(Специалисты!G31&lt;&gt;"",Специалисты!G31,"")</f>
        <v>5</v>
      </c>
      <c r="H29" s="6" t="str">
        <f>IF(Специалисты!H31&lt;&gt;"",Специалисты!H31,"")</f>
        <v>Окружающий мир</v>
      </c>
    </row>
    <row r="30" spans="1:8">
      <c r="A30" s="6">
        <f>Специалисты!S32</f>
        <v>1</v>
      </c>
      <c r="B30" s="6">
        <f>Специалисты!B32</f>
        <v>27</v>
      </c>
      <c r="C30" s="6" t="str">
        <f>IF(Специалисты!C32&lt;&gt;"",Специалисты!C32,"")</f>
        <v>организатор в аудитории</v>
      </c>
      <c r="D30" s="6" t="str">
        <f>IF(Специалисты!D32&lt;&gt;"",Специалисты!D32,"")</f>
        <v>Ибрагимова</v>
      </c>
      <c r="E30" s="6" t="str">
        <f>IF(Специалисты!E32&lt;&gt;"",Специалисты!E32,"")</f>
        <v>Татьяна</v>
      </c>
      <c r="F30" s="6" t="str">
        <f>IF(Специалисты!F32&lt;&gt;"",Специалисты!F32,"")</f>
        <v>Валентиновна</v>
      </c>
      <c r="G30" s="6" t="str">
        <f>IF(Специалисты!G32&lt;&gt;"",Специалисты!G32,"")</f>
        <v/>
      </c>
      <c r="H30" s="6" t="str">
        <f>IF(Специалисты!H32&lt;&gt;"",Специалисты!H32,"")</f>
        <v/>
      </c>
    </row>
    <row r="31" spans="1:8">
      <c r="A31" s="6">
        <f>Специалисты!S33</f>
        <v>1</v>
      </c>
      <c r="B31" s="6">
        <f>Специалисты!B33</f>
        <v>28</v>
      </c>
      <c r="C31" s="6" t="str">
        <f>IF(Специалисты!C33&lt;&gt;"",Специалисты!C33,"")</f>
        <v>организатор в аудитории</v>
      </c>
      <c r="D31" s="6" t="str">
        <f>IF(Специалисты!D33&lt;&gt;"",Специалисты!D33,"")</f>
        <v>Мирзоева</v>
      </c>
      <c r="E31" s="6" t="str">
        <f>IF(Специалисты!E33&lt;&gt;"",Специалисты!E33,"")</f>
        <v>Зулейха</v>
      </c>
      <c r="F31" s="6" t="str">
        <f>IF(Специалисты!F33&lt;&gt;"",Специалисты!F33,"")</f>
        <v>Надировна</v>
      </c>
      <c r="G31" s="6" t="str">
        <f>IF(Специалисты!G33&lt;&gt;"",Специалисты!G33,"")</f>
        <v/>
      </c>
      <c r="H31" s="6" t="str">
        <f>IF(Специалисты!H33&lt;&gt;"",Специалисты!H33,"")</f>
        <v/>
      </c>
    </row>
    <row r="32" spans="1:8">
      <c r="A32" s="6">
        <f>Специалисты!S34</f>
        <v>1</v>
      </c>
      <c r="B32" s="6">
        <f>Специалисты!B34</f>
        <v>29</v>
      </c>
      <c r="C32" s="6" t="str">
        <f>IF(Специалисты!C34&lt;&gt;"",Специалисты!C34,"")</f>
        <v>организатор в аудитории</v>
      </c>
      <c r="D32" s="6" t="str">
        <f>IF(Специалисты!D34&lt;&gt;"",Специалисты!D34,"")</f>
        <v>Абасова</v>
      </c>
      <c r="E32" s="6" t="str">
        <f>IF(Специалисты!E34&lt;&gt;"",Специалисты!E34,"")</f>
        <v>Зайнаб</v>
      </c>
      <c r="F32" s="6" t="str">
        <f>IF(Специалисты!F34&lt;&gt;"",Специалисты!F34,"")</f>
        <v>Ибрагимовна</v>
      </c>
      <c r="G32" s="6" t="str">
        <f>IF(Специалисты!G34&lt;&gt;"",Специалисты!G34,"")</f>
        <v/>
      </c>
      <c r="H32" s="6" t="str">
        <f>IF(Специалисты!H34&lt;&gt;"",Специалисты!H34,"")</f>
        <v/>
      </c>
    </row>
    <row r="33" spans="1:8">
      <c r="A33" s="6">
        <f>Специалисты!S35</f>
        <v>1</v>
      </c>
      <c r="B33" s="6">
        <f>Специалисты!B35</f>
        <v>30</v>
      </c>
      <c r="C33" s="6" t="str">
        <f>IF(Специалисты!C35&lt;&gt;"",Специалисты!C35,"")</f>
        <v>организатор в аудитории</v>
      </c>
      <c r="D33" s="6" t="str">
        <f>IF(Специалисты!D35&lt;&gt;"",Специалисты!D35,"")</f>
        <v>Аверьянова</v>
      </c>
      <c r="E33" s="6" t="str">
        <f>IF(Специалисты!E35&lt;&gt;"",Специалисты!E35,"")</f>
        <v>Галина</v>
      </c>
      <c r="F33" s="6" t="str">
        <f>IF(Специалисты!F35&lt;&gt;"",Специалисты!F35,"")</f>
        <v>Федоровна</v>
      </c>
      <c r="G33" s="6" t="str">
        <f>IF(Специалисты!G35&lt;&gt;"",Специалисты!G35,"")</f>
        <v/>
      </c>
      <c r="H33" s="6" t="str">
        <f>IF(Специалисты!H35&lt;&gt;"",Специалисты!H35,"")</f>
        <v/>
      </c>
    </row>
    <row r="34" spans="1:8">
      <c r="A34" s="6">
        <f>Специалисты!S36</f>
        <v>1</v>
      </c>
      <c r="B34" s="6">
        <f>Специалисты!B36</f>
        <v>31</v>
      </c>
      <c r="C34" s="6" t="str">
        <f>IF(Специалисты!C36&lt;&gt;"",Специалисты!C36,"")</f>
        <v>организатор в аудитории</v>
      </c>
      <c r="D34" s="6" t="str">
        <f>IF(Специалисты!D36&lt;&gt;"",Специалисты!D36,"")</f>
        <v>Омарова</v>
      </c>
      <c r="E34" s="6" t="str">
        <f>IF(Специалисты!E36&lt;&gt;"",Специалисты!E36,"")</f>
        <v>Сидрат</v>
      </c>
      <c r="F34" s="6" t="str">
        <f>IF(Специалисты!F36&lt;&gt;"",Специалисты!F36,"")</f>
        <v>Ахмедовна</v>
      </c>
      <c r="G34" s="6" t="str">
        <f>IF(Специалисты!G36&lt;&gt;"",Специалисты!G36,"")</f>
        <v/>
      </c>
      <c r="H34" s="6" t="str">
        <f>IF(Специалисты!H36&lt;&gt;"",Специалисты!H36,"")</f>
        <v/>
      </c>
    </row>
    <row r="35" spans="1:8">
      <c r="A35" s="6">
        <f>Специалисты!S37</f>
        <v>1</v>
      </c>
      <c r="B35" s="6">
        <f>Специалисты!B37</f>
        <v>32</v>
      </c>
      <c r="C35" s="6" t="str">
        <f>IF(Специалисты!C37&lt;&gt;"",Специалисты!C37,"")</f>
        <v>организатор в аудитории</v>
      </c>
      <c r="D35" s="6" t="str">
        <f>IF(Специалисты!D37&lt;&gt;"",Специалисты!D37,"")</f>
        <v>Омарова</v>
      </c>
      <c r="E35" s="6" t="str">
        <f>IF(Специалисты!E37&lt;&gt;"",Специалисты!E37,"")</f>
        <v>Марьям</v>
      </c>
      <c r="F35" s="6" t="str">
        <f>IF(Специалисты!F37&lt;&gt;"",Специалисты!F37,"")</f>
        <v>Омаровна</v>
      </c>
      <c r="G35" s="6" t="str">
        <f>IF(Специалисты!G37&lt;&gt;"",Специалисты!G37,"")</f>
        <v/>
      </c>
      <c r="H35" s="6" t="str">
        <f>IF(Специалисты!H37&lt;&gt;"",Специалисты!H37,"")</f>
        <v/>
      </c>
    </row>
    <row r="36" spans="1:8">
      <c r="A36" s="6">
        <f>Специалисты!S38</f>
        <v>1</v>
      </c>
      <c r="B36" s="6">
        <f>Специалисты!B38</f>
        <v>33</v>
      </c>
      <c r="C36" s="6" t="str">
        <f>IF(Специалисты!C38&lt;&gt;"",Специалисты!C38,"")</f>
        <v>организатор в аудитории</v>
      </c>
      <c r="D36" s="6" t="str">
        <f>IF(Специалисты!D38&lt;&gt;"",Специалисты!D38,"")</f>
        <v>Салихова</v>
      </c>
      <c r="E36" s="6" t="str">
        <f>IF(Специалисты!E38&lt;&gt;"",Специалисты!E38,"")</f>
        <v>Лиана</v>
      </c>
      <c r="F36" s="6" t="str">
        <f>IF(Специалисты!F38&lt;&gt;"",Специалисты!F38,"")</f>
        <v>Надировна</v>
      </c>
      <c r="G36" s="6" t="str">
        <f>IF(Специалисты!G38&lt;&gt;"",Специалисты!G38,"")</f>
        <v/>
      </c>
      <c r="H36" s="6" t="str">
        <f>IF(Специалисты!H38&lt;&gt;"",Специалисты!H38,"")</f>
        <v/>
      </c>
    </row>
    <row r="37" spans="1:8">
      <c r="A37" s="6">
        <f>Специалисты!S39</f>
        <v>1</v>
      </c>
      <c r="B37" s="6">
        <f>Специалисты!B39</f>
        <v>34</v>
      </c>
      <c r="C37" s="6" t="str">
        <f>IF(Специалисты!C39&lt;&gt;"",Специалисты!C39,"")</f>
        <v>организатор в аудитории</v>
      </c>
      <c r="D37" s="6" t="str">
        <f>IF(Специалисты!D39&lt;&gt;"",Специалисты!D39,"")</f>
        <v>Исрапова</v>
      </c>
      <c r="E37" s="6" t="str">
        <f>IF(Специалисты!E39&lt;&gt;"",Специалисты!E39,"")</f>
        <v>Патимат</v>
      </c>
      <c r="F37" s="6" t="str">
        <f>IF(Специалисты!F39&lt;&gt;"",Специалисты!F39,"")</f>
        <v>Магомедовна</v>
      </c>
      <c r="G37" s="6" t="str">
        <f>IF(Специалисты!G39&lt;&gt;"",Специалисты!G39,"")</f>
        <v/>
      </c>
      <c r="H37" s="6" t="str">
        <f>IF(Специалисты!H39&lt;&gt;"",Специалисты!H39,"")</f>
        <v/>
      </c>
    </row>
    <row r="38" spans="1:8">
      <c r="A38" s="6">
        <f>Специалисты!S40</f>
        <v>1</v>
      </c>
      <c r="B38" s="6">
        <f>Специалисты!B40</f>
        <v>35</v>
      </c>
      <c r="C38" s="6" t="str">
        <f>IF(Специалисты!C40&lt;&gt;"",Специалисты!C40,"")</f>
        <v>организатор в аудитории</v>
      </c>
      <c r="D38" s="6" t="str">
        <f>IF(Специалисты!D40&lt;&gt;"",Специалисты!D40,"")</f>
        <v>Мустафаева</v>
      </c>
      <c r="E38" s="6" t="str">
        <f>IF(Специалисты!E40&lt;&gt;"",Специалисты!E40,"")</f>
        <v>Замира</v>
      </c>
      <c r="F38" s="6" t="str">
        <f>IF(Специалисты!F40&lt;&gt;"",Специалисты!F40,"")</f>
        <v>Иласбеговна</v>
      </c>
      <c r="G38" s="6" t="str">
        <f>IF(Специалисты!G40&lt;&gt;"",Специалисты!G40,"")</f>
        <v/>
      </c>
      <c r="H38" s="6" t="str">
        <f>IF(Специалисты!H40&lt;&gt;"",Специалисты!H40,"")</f>
        <v/>
      </c>
    </row>
    <row r="39" spans="1:8">
      <c r="A39" s="6">
        <f>Специалисты!S41</f>
        <v>1</v>
      </c>
      <c r="B39" s="6">
        <f>Специалисты!B41</f>
        <v>36</v>
      </c>
      <c r="C39" s="6" t="str">
        <f>IF(Специалисты!C41&lt;&gt;"",Специалисты!C41,"")</f>
        <v>организатор в аудитории</v>
      </c>
      <c r="D39" s="6" t="str">
        <f>IF(Специалисты!D41&lt;&gt;"",Специалисты!D41,"")</f>
        <v>Хуразова</v>
      </c>
      <c r="E39" s="6" t="str">
        <f>IF(Специалисты!E41&lt;&gt;"",Специалисты!E41,"")</f>
        <v>Зульфия</v>
      </c>
      <c r="F39" s="6" t="str">
        <f>IF(Специалисты!F41&lt;&gt;"",Специалисты!F41,"")</f>
        <v>Омахановна</v>
      </c>
      <c r="G39" s="6" t="str">
        <f>IF(Специалисты!G41&lt;&gt;"",Специалисты!G41,"")</f>
        <v/>
      </c>
      <c r="H39" s="6" t="str">
        <f>IF(Специалисты!H41&lt;&gt;"",Специалисты!H41,"")</f>
        <v/>
      </c>
    </row>
    <row r="40" spans="1:8">
      <c r="A40" s="6">
        <f>Специалисты!S42</f>
        <v>1</v>
      </c>
      <c r="B40" s="6">
        <f>Специалисты!B42</f>
        <v>37</v>
      </c>
      <c r="C40" s="6" t="str">
        <f>IF(Специалисты!C42&lt;&gt;"",Специалисты!C42,"")</f>
        <v>организатор в аудитории</v>
      </c>
      <c r="D40" s="6" t="str">
        <f>IF(Специалисты!D42&lt;&gt;"",Специалисты!D42,"")</f>
        <v>Султанова</v>
      </c>
      <c r="E40" s="6" t="str">
        <f>IF(Специалисты!E42&lt;&gt;"",Специалисты!E42,"")</f>
        <v>Зарият</v>
      </c>
      <c r="F40" s="6" t="str">
        <f>IF(Специалисты!F42&lt;&gt;"",Специалисты!F42,"")</f>
        <v>Эминуллаховна</v>
      </c>
      <c r="G40" s="6" t="str">
        <f>IF(Специалисты!G42&lt;&gt;"",Специалисты!G42,"")</f>
        <v/>
      </c>
      <c r="H40" s="6" t="str">
        <f>IF(Специалисты!H42&lt;&gt;"",Специалисты!H42,"")</f>
        <v/>
      </c>
    </row>
    <row r="41" spans="1:8">
      <c r="A41" s="6">
        <f>Специалисты!S43</f>
        <v>1</v>
      </c>
      <c r="B41" s="6">
        <f>Специалисты!B43</f>
        <v>38</v>
      </c>
      <c r="C41" s="6" t="str">
        <f>IF(Специалисты!C43&lt;&gt;"",Специалисты!C43,"")</f>
        <v>организатор в аудитории</v>
      </c>
      <c r="D41" s="6" t="str">
        <f>IF(Специалисты!D43&lt;&gt;"",Специалисты!D43,"")</f>
        <v>Магомедова</v>
      </c>
      <c r="E41" s="6" t="str">
        <f>IF(Специалисты!E43&lt;&gt;"",Специалисты!E43,"")</f>
        <v>Светлана</v>
      </c>
      <c r="F41" s="6" t="str">
        <f>IF(Специалисты!F43&lt;&gt;"",Специалисты!F43,"")</f>
        <v>Февановна</v>
      </c>
      <c r="G41" s="6" t="str">
        <f>IF(Специалисты!G43&lt;&gt;"",Специалисты!G43,"")</f>
        <v/>
      </c>
      <c r="H41" s="6" t="str">
        <f>IF(Специалисты!H43&lt;&gt;"",Специалисты!H43,"")</f>
        <v/>
      </c>
    </row>
    <row r="42" spans="1:8">
      <c r="A42" s="6">
        <f>Специалисты!S44</f>
        <v>1</v>
      </c>
      <c r="B42" s="6">
        <f>Специалисты!B44</f>
        <v>39</v>
      </c>
      <c r="C42" s="6" t="str">
        <f>IF(Специалисты!C44&lt;&gt;"",Специалисты!C44,"")</f>
        <v>организатор в аудитории</v>
      </c>
      <c r="D42" s="6" t="str">
        <f>IF(Специалисты!D44&lt;&gt;"",Специалисты!D44,"")</f>
        <v>Куяева</v>
      </c>
      <c r="E42" s="6" t="str">
        <f>IF(Специалисты!E44&lt;&gt;"",Специалисты!E44,"")</f>
        <v>Жанна</v>
      </c>
      <c r="F42" s="6" t="str">
        <f>IF(Специалисты!F44&lt;&gt;"",Специалисты!F44,"")</f>
        <v>Магомедкаримовна</v>
      </c>
      <c r="G42" s="6" t="str">
        <f>IF(Специалисты!G44&lt;&gt;"",Специалисты!G44,"")</f>
        <v/>
      </c>
      <c r="H42" s="6" t="str">
        <f>IF(Специалисты!H44&lt;&gt;"",Специалисты!H44,"")</f>
        <v/>
      </c>
    </row>
    <row r="43" spans="1:8">
      <c r="A43" s="6">
        <f>Специалисты!S45</f>
        <v>1</v>
      </c>
      <c r="B43" s="6">
        <f>Специалисты!B45</f>
        <v>40</v>
      </c>
      <c r="C43" s="6" t="str">
        <f>IF(Специалисты!C45&lt;&gt;"",Специалисты!C45,"")</f>
        <v>организатор в аудитории</v>
      </c>
      <c r="D43" s="6" t="str">
        <f>IF(Специалисты!D45&lt;&gt;"",Специалисты!D45,"")</f>
        <v>Рабаданова</v>
      </c>
      <c r="E43" s="6" t="str">
        <f>IF(Специалисты!E45&lt;&gt;"",Специалисты!E45,"")</f>
        <v>Алжанат</v>
      </c>
      <c r="F43" s="6" t="str">
        <f>IF(Специалисты!F45&lt;&gt;"",Специалисты!F45,"")</f>
        <v>Магомедовна</v>
      </c>
      <c r="G43" s="6" t="str">
        <f>IF(Специалисты!G45&lt;&gt;"",Специалисты!G45,"")</f>
        <v/>
      </c>
      <c r="H43" s="6" t="str">
        <f>IF(Специалисты!H45&lt;&gt;"",Специалисты!H45,"")</f>
        <v/>
      </c>
    </row>
    <row r="44" spans="1:8">
      <c r="A44" s="6">
        <f>Специалисты!S46</f>
        <v>1</v>
      </c>
      <c r="B44" s="6">
        <f>Специалисты!B46</f>
        <v>41</v>
      </c>
      <c r="C44" s="6" t="str">
        <f>IF(Специалисты!C46&lt;&gt;"",Специалисты!C46,"")</f>
        <v>учитель, преподающий в классе</v>
      </c>
      <c r="D44" s="6" t="str">
        <f>IF(Специалисты!D46&lt;&gt;"",Специалисты!D46,"")</f>
        <v>Курбанова</v>
      </c>
      <c r="E44" s="6" t="str">
        <f>IF(Специалисты!E46&lt;&gt;"",Специалисты!E46,"")</f>
        <v>Лиана</v>
      </c>
      <c r="F44" s="6" t="str">
        <f>IF(Специалисты!F46&lt;&gt;"",Специалисты!F46,"")</f>
        <v>Зайнутиновна</v>
      </c>
      <c r="G44" s="6">
        <f>IF(Специалисты!G46&lt;&gt;"",Специалисты!G46,"")</f>
        <v>9</v>
      </c>
      <c r="H44" s="6" t="str">
        <f>IF(Специалисты!H46&lt;&gt;"",Специалисты!H46,"")</f>
        <v>Биология</v>
      </c>
    </row>
    <row r="45" spans="1:8">
      <c r="A45" s="6">
        <f>Специалисты!S47</f>
        <v>1</v>
      </c>
      <c r="B45" s="6">
        <f>Специалисты!B47</f>
        <v>42</v>
      </c>
      <c r="C45" s="6" t="str">
        <f>IF(Специалисты!C47&lt;&gt;"",Специалисты!C47,"")</f>
        <v>учитель, преподающий в классе</v>
      </c>
      <c r="D45" s="6" t="str">
        <f>IF(Специалисты!D47&lt;&gt;"",Специалисты!D47,"")</f>
        <v>Рамазанова</v>
      </c>
      <c r="E45" s="6" t="str">
        <f>IF(Специалисты!E47&lt;&gt;"",Специалисты!E47,"")</f>
        <v>Жирият</v>
      </c>
      <c r="F45" s="6" t="str">
        <f>IF(Специалисты!F47&lt;&gt;"",Специалисты!F47,"")</f>
        <v>Салиховна</v>
      </c>
      <c r="G45" s="6">
        <f>IF(Специалисты!G47&lt;&gt;"",Специалисты!G47,"")</f>
        <v>9</v>
      </c>
      <c r="H45" s="6" t="str">
        <f>IF(Специалисты!H47&lt;&gt;"",Специалисты!H47,"")</f>
        <v>История</v>
      </c>
    </row>
    <row r="46" spans="1:8">
      <c r="A46" s="6">
        <f>Специалисты!S48</f>
        <v>1</v>
      </c>
      <c r="B46" s="6">
        <f>Специалисты!B48</f>
        <v>43</v>
      </c>
      <c r="C46" s="6" t="str">
        <f>IF(Специалисты!C48&lt;&gt;"",Специалисты!C48,"")</f>
        <v>учитель, преподающий в классе</v>
      </c>
      <c r="D46" s="6" t="str">
        <f>IF(Специалисты!D48&lt;&gt;"",Специалисты!D48,"")</f>
        <v>Шихвердиева</v>
      </c>
      <c r="E46" s="6" t="str">
        <f>IF(Специалисты!E48&lt;&gt;"",Специалисты!E48,"")</f>
        <v>Малина</v>
      </c>
      <c r="F46" s="6" t="str">
        <f>IF(Специалисты!F48&lt;&gt;"",Специалисты!F48,"")</f>
        <v>Нурдиновна</v>
      </c>
      <c r="G46" s="6">
        <f>IF(Специалисты!G48&lt;&gt;"",Специалисты!G48,"")</f>
        <v>9</v>
      </c>
      <c r="H46" s="6" t="str">
        <f>IF(Специалисты!H48&lt;&gt;"",Специалисты!H48,"")</f>
        <v>Математика</v>
      </c>
    </row>
    <row r="47" spans="1:8">
      <c r="A47" s="6">
        <f>Специалисты!S49</f>
        <v>1</v>
      </c>
      <c r="B47" s="6">
        <f>Специалисты!B49</f>
        <v>44</v>
      </c>
      <c r="C47" s="6" t="str">
        <f>IF(Специалисты!C49&lt;&gt;"",Специалисты!C49,"")</f>
        <v>учитель, преподающий в классе</v>
      </c>
      <c r="D47" s="6" t="str">
        <f>IF(Специалисты!D49&lt;&gt;"",Специалисты!D49,"")</f>
        <v>Рамазанова</v>
      </c>
      <c r="E47" s="6" t="str">
        <f>IF(Специалисты!E49&lt;&gt;"",Специалисты!E49,"")</f>
        <v>Нармиля</v>
      </c>
      <c r="F47" s="6" t="str">
        <f>IF(Специалисты!F49&lt;&gt;"",Специалисты!F49,"")</f>
        <v>Улубаговна</v>
      </c>
      <c r="G47" s="6">
        <f>IF(Специалисты!G49&lt;&gt;"",Специалисты!G49,"")</f>
        <v>7</v>
      </c>
      <c r="H47" s="6" t="str">
        <f>IF(Специалисты!H49&lt;&gt;"",Специалисты!H49,"")</f>
        <v>География</v>
      </c>
    </row>
    <row r="48" spans="1:8">
      <c r="A48" s="6">
        <f>Специалисты!S50</f>
        <v>1</v>
      </c>
      <c r="B48" s="6">
        <f>Специалисты!B50</f>
        <v>45</v>
      </c>
      <c r="C48" s="6" t="str">
        <f>IF(Специалисты!C50&lt;&gt;"",Специалисты!C50,"")</f>
        <v>учитель, преподающий в классе</v>
      </c>
      <c r="D48" s="6" t="str">
        <f>IF(Специалисты!D50&lt;&gt;"",Специалисты!D50,"")</f>
        <v>Паршина</v>
      </c>
      <c r="E48" s="6" t="str">
        <f>IF(Специалисты!E50&lt;&gt;"",Специалисты!E50,"")</f>
        <v>Татьяна</v>
      </c>
      <c r="F48" s="6" t="str">
        <f>IF(Специалисты!F50&lt;&gt;"",Специалисты!F50,"")</f>
        <v>Борисовна</v>
      </c>
      <c r="G48" s="6">
        <f>IF(Специалисты!G50&lt;&gt;"",Специалисты!G50,"")</f>
        <v>7</v>
      </c>
      <c r="H48" s="6" t="str">
        <f>IF(Специалисты!H50&lt;&gt;"",Специалисты!H50,"")</f>
        <v>Русский язык</v>
      </c>
    </row>
    <row r="49" spans="1:8">
      <c r="A49" s="6">
        <f>Специалисты!S51</f>
        <v>1</v>
      </c>
      <c r="B49" s="6">
        <f>Специалисты!B51</f>
        <v>46</v>
      </c>
      <c r="C49" s="6" t="str">
        <f>IF(Специалисты!C51&lt;&gt;"",Специалисты!C51,"")</f>
        <v>учитель, преподающий в классе</v>
      </c>
      <c r="D49" s="6" t="str">
        <f>IF(Специалисты!D51&lt;&gt;"",Специалисты!D51,"")</f>
        <v>Джахаева</v>
      </c>
      <c r="E49" s="6" t="str">
        <f>IF(Специалисты!E51&lt;&gt;"",Специалисты!E51,"")</f>
        <v>Аида</v>
      </c>
      <c r="F49" s="6" t="str">
        <f>IF(Специалисты!F51&lt;&gt;"",Специалисты!F51,"")</f>
        <v>Ахмедиевна</v>
      </c>
      <c r="G49" s="6">
        <f>IF(Специалисты!G51&lt;&gt;"",Специалисты!G51,"")</f>
        <v>7</v>
      </c>
      <c r="H49" s="6" t="str">
        <f>IF(Специалисты!H51&lt;&gt;"",Специалисты!H51,"")</f>
        <v>Обществознание</v>
      </c>
    </row>
    <row r="50" spans="1:8">
      <c r="A50" s="6">
        <f>Специалисты!S52</f>
        <v>1</v>
      </c>
      <c r="B50" s="6">
        <f>Специалисты!B52</f>
        <v>47</v>
      </c>
      <c r="C50" s="6" t="str">
        <f>IF(Специалисты!C52&lt;&gt;"",Специалисты!C52,"")</f>
        <v>учитель, преподающий в классе</v>
      </c>
      <c r="D50" s="6" t="str">
        <f>IF(Специалисты!D52&lt;&gt;"",Специалисты!D52,"")</f>
        <v>Исрапова</v>
      </c>
      <c r="E50" s="6" t="str">
        <f>IF(Специалисты!E52&lt;&gt;"",Специалисты!E52,"")</f>
        <v>Патимат</v>
      </c>
      <c r="F50" s="6" t="str">
        <f>IF(Специалисты!F52&lt;&gt;"",Специалисты!F52,"")</f>
        <v>Магомедовна</v>
      </c>
      <c r="G50" s="6">
        <f>IF(Специалисты!G52&lt;&gt;"",Специалисты!G52,"")</f>
        <v>8</v>
      </c>
      <c r="H50" s="6" t="str">
        <f>IF(Специалисты!H52&lt;&gt;"",Специалисты!H52,"")</f>
        <v>Русский язык</v>
      </c>
    </row>
    <row r="51" spans="1:8">
      <c r="A51" s="6">
        <f>Специалисты!S53</f>
        <v>1</v>
      </c>
      <c r="B51" s="6">
        <f>Специалисты!B53</f>
        <v>48</v>
      </c>
      <c r="C51" s="6" t="str">
        <f>IF(Специалисты!C53&lt;&gt;"",Специалисты!C53,"")</f>
        <v>учитель, преподающий в классе</v>
      </c>
      <c r="D51" s="6" t="str">
        <f>IF(Специалисты!D53&lt;&gt;"",Специалисты!D53,"")</f>
        <v>Мустафаева</v>
      </c>
      <c r="E51" s="6" t="str">
        <f>IF(Специалисты!E53&lt;&gt;"",Специалисты!E53,"")</f>
        <v>Замира</v>
      </c>
      <c r="F51" s="6" t="str">
        <f>IF(Специалисты!F53&lt;&gt;"",Специалисты!F53,"")</f>
        <v>Иласбеговна</v>
      </c>
      <c r="G51" s="6">
        <f>IF(Специалисты!G53&lt;&gt;"",Специалисты!G53,"")</f>
        <v>9</v>
      </c>
      <c r="H51" s="6" t="str">
        <f>IF(Специалисты!H53&lt;&gt;"",Специалисты!H53,"")</f>
        <v>Физика</v>
      </c>
    </row>
    <row r="52" spans="1:8">
      <c r="A52" s="6">
        <f>Специалисты!S54</f>
        <v>1</v>
      </c>
      <c r="B52" s="6">
        <f>Специалисты!B54</f>
        <v>49</v>
      </c>
      <c r="C52" s="6" t="str">
        <f>IF(Специалисты!C54&lt;&gt;"",Специалисты!C54,"")</f>
        <v>учитель, преподающий в классе</v>
      </c>
      <c r="D52" s="6" t="str">
        <f>IF(Специалисты!D54&lt;&gt;"",Специалисты!D54,"")</f>
        <v>Хуразова</v>
      </c>
      <c r="E52" s="6" t="str">
        <f>IF(Специалисты!E54&lt;&gt;"",Специалисты!E54,"")</f>
        <v>Зульфия</v>
      </c>
      <c r="F52" s="6" t="str">
        <f>IF(Специалисты!F54&lt;&gt;"",Специалисты!F54,"")</f>
        <v>Омахановна</v>
      </c>
      <c r="G52" s="6">
        <f>IF(Специалисты!G54&lt;&gt;"",Специалисты!G54,"")</f>
        <v>8</v>
      </c>
      <c r="H52" s="6" t="str">
        <f>IF(Специалисты!H54&lt;&gt;"",Специалисты!H54,"")</f>
        <v>Русский язык</v>
      </c>
    </row>
    <row r="53" spans="1:8">
      <c r="A53" s="6">
        <f>Специалисты!S55</f>
        <v>1</v>
      </c>
      <c r="B53" s="6">
        <f>Специалисты!B55</f>
        <v>50</v>
      </c>
      <c r="C53" s="6" t="str">
        <f>IF(Специалисты!C55&lt;&gt;"",Специалисты!C55,"")</f>
        <v>учитель, преподающий в классе</v>
      </c>
      <c r="D53" s="6" t="str">
        <f>IF(Специалисты!D55&lt;&gt;"",Специалисты!D55,"")</f>
        <v>Султанова</v>
      </c>
      <c r="E53" s="6" t="str">
        <f>IF(Специалисты!E55&lt;&gt;"",Специалисты!E55,"")</f>
        <v>Зарият</v>
      </c>
      <c r="F53" s="6" t="str">
        <f>IF(Специалисты!F55&lt;&gt;"",Специалисты!F55,"")</f>
        <v>Эминуллаховна</v>
      </c>
      <c r="G53" s="6">
        <f>IF(Специалисты!G55&lt;&gt;"",Специалисты!G55,"")</f>
        <v>9</v>
      </c>
      <c r="H53" s="6" t="str">
        <f>IF(Специалисты!H55&lt;&gt;"",Специалисты!H55,"")</f>
        <v>Химия</v>
      </c>
    </row>
    <row r="54" spans="1:8">
      <c r="A54" s="6">
        <f>Специалисты!S56</f>
        <v>1</v>
      </c>
      <c r="B54" s="6">
        <f>Специалисты!B56</f>
        <v>51</v>
      </c>
      <c r="C54" s="6" t="str">
        <f>IF(Специалисты!C56&lt;&gt;"",Специалисты!C56,"")</f>
        <v>учитель, преподающий в классе</v>
      </c>
      <c r="D54" s="6" t="str">
        <f>IF(Специалисты!D56&lt;&gt;"",Специалисты!D56,"")</f>
        <v>Магомедова</v>
      </c>
      <c r="E54" s="6" t="str">
        <f>IF(Специалисты!E56&lt;&gt;"",Специалисты!E56,"")</f>
        <v>Светлана</v>
      </c>
      <c r="F54" s="6" t="str">
        <f>IF(Специалисты!F56&lt;&gt;"",Специалисты!F56,"")</f>
        <v>Февановна</v>
      </c>
      <c r="G54" s="6">
        <f>IF(Специалисты!G56&lt;&gt;"",Специалисты!G56,"")</f>
        <v>6</v>
      </c>
      <c r="H54" s="6" t="str">
        <f>IF(Специалисты!H56&lt;&gt;"",Специалисты!H56,"")</f>
        <v>Русский язык</v>
      </c>
    </row>
    <row r="55" spans="1:8">
      <c r="A55" s="6">
        <f>Специалисты!S57</f>
        <v>1</v>
      </c>
      <c r="B55" s="6">
        <f>Специалисты!B57</f>
        <v>52</v>
      </c>
      <c r="C55" s="6" t="str">
        <f>IF(Специалисты!C57&lt;&gt;"",Специалисты!C57,"")</f>
        <v>учитель, преподающий в классе</v>
      </c>
      <c r="D55" s="6" t="str">
        <f>IF(Специалисты!D57&lt;&gt;"",Специалисты!D57,"")</f>
        <v>Магомедова</v>
      </c>
      <c r="E55" s="6" t="str">
        <f>IF(Специалисты!E57&lt;&gt;"",Специалисты!E57,"")</f>
        <v>Венера</v>
      </c>
      <c r="F55" s="6" t="str">
        <f>IF(Специалисты!F57&lt;&gt;"",Специалисты!F57,"")</f>
        <v>Машгутовна</v>
      </c>
      <c r="G55" s="6">
        <f>IF(Специалисты!G57&lt;&gt;"",Специалисты!G57,"")</f>
        <v>9</v>
      </c>
      <c r="H55" s="6" t="str">
        <f>IF(Специалисты!H57&lt;&gt;"",Специалисты!H57,"")</f>
        <v>Русский язык</v>
      </c>
    </row>
    <row r="56" spans="1:8">
      <c r="A56" s="6">
        <f>Специалисты!S58</f>
        <v>1</v>
      </c>
      <c r="B56" s="6">
        <f>Специалисты!B58</f>
        <v>53</v>
      </c>
      <c r="C56" s="6" t="str">
        <f>IF(Специалисты!C58&lt;&gt;"",Специалисты!C58,"")</f>
        <v>учитель, преподающий в классе</v>
      </c>
      <c r="D56" s="6" t="str">
        <f>IF(Специалисты!D58&lt;&gt;"",Специалисты!D58,"")</f>
        <v>Саламова</v>
      </c>
      <c r="E56" s="6" t="str">
        <f>IF(Специалисты!E58&lt;&gt;"",Специалисты!E58,"")</f>
        <v>Шумайсат</v>
      </c>
      <c r="F56" s="6" t="str">
        <f>IF(Специалисты!F58&lt;&gt;"",Специалисты!F58,"")</f>
        <v>Гаджиевна</v>
      </c>
      <c r="G56" s="6">
        <f>IF(Специалисты!G58&lt;&gt;"",Специалисты!G58,"")</f>
        <v>8</v>
      </c>
      <c r="H56" s="6" t="str">
        <f>IF(Специалисты!H58&lt;&gt;"",Специалисты!H58,"")</f>
        <v>Математика</v>
      </c>
    </row>
    <row r="57" spans="1:8">
      <c r="A57" s="6">
        <f>Специалисты!S59</f>
        <v>1</v>
      </c>
      <c r="B57" s="6">
        <f>Специалисты!B59</f>
        <v>54</v>
      </c>
      <c r="C57" s="6" t="str">
        <f>IF(Специалисты!C59&lt;&gt;"",Специалисты!C59,"")</f>
        <v>учитель, преподающий в классе</v>
      </c>
      <c r="D57" s="6" t="str">
        <f>IF(Специалисты!D59&lt;&gt;"",Специалисты!D59,"")</f>
        <v>Гасанова</v>
      </c>
      <c r="E57" s="6" t="str">
        <f>IF(Специалисты!E59&lt;&gt;"",Специалисты!E59,"")</f>
        <v>Зарият</v>
      </c>
      <c r="F57" s="6" t="str">
        <f>IF(Специалисты!F59&lt;&gt;"",Специалисты!F59,"")</f>
        <v>Саидовна</v>
      </c>
      <c r="G57" s="6">
        <f>IF(Специалисты!G59&lt;&gt;"",Специалисты!G59,"")</f>
        <v>7</v>
      </c>
      <c r="H57" s="6" t="str">
        <f>IF(Специалисты!H59&lt;&gt;"",Специалисты!H59,"")</f>
        <v>Биология</v>
      </c>
    </row>
    <row r="58" spans="1:8">
      <c r="A58" s="6">
        <f>Специалисты!S60</f>
        <v>1</v>
      </c>
      <c r="B58" s="6">
        <f>Специалисты!B60</f>
        <v>55</v>
      </c>
      <c r="C58" s="6" t="str">
        <f>IF(Специалисты!C60&lt;&gt;"",Специалисты!C60,"")</f>
        <v>учитель, преподающий в классе</v>
      </c>
      <c r="D58" s="6" t="str">
        <f>IF(Специалисты!D60&lt;&gt;"",Специалисты!D60,"")</f>
        <v>Мутелимов</v>
      </c>
      <c r="E58" s="6" t="str">
        <f>IF(Специалисты!E60&lt;&gt;"",Специалисты!E60,"")</f>
        <v>Мутелим</v>
      </c>
      <c r="F58" s="6" t="str">
        <f>IF(Специалисты!F60&lt;&gt;"",Специалисты!F60,"")</f>
        <v>Абдулгамидович</v>
      </c>
      <c r="G58" s="6">
        <f>IF(Специалисты!G60&lt;&gt;"",Специалисты!G60,"")</f>
        <v>9</v>
      </c>
      <c r="H58" s="6" t="str">
        <f>IF(Специалисты!H60&lt;&gt;"",Специалисты!H60,"")</f>
        <v>География</v>
      </c>
    </row>
    <row r="59" spans="1:8">
      <c r="A59" s="6">
        <f>Специалисты!S61</f>
        <v>1</v>
      </c>
      <c r="B59" s="6">
        <f>Специалисты!B61</f>
        <v>56</v>
      </c>
      <c r="C59" s="6" t="str">
        <f>IF(Специалисты!C61&lt;&gt;"",Специалисты!C61,"")</f>
        <v>учитель, преподающий в классе</v>
      </c>
      <c r="D59" s="6" t="str">
        <f>IF(Специалисты!D61&lt;&gt;"",Специалисты!D61,"")</f>
        <v>Омарова</v>
      </c>
      <c r="E59" s="6" t="str">
        <f>IF(Специалисты!E61&lt;&gt;"",Специалисты!E61,"")</f>
        <v>Сидрат</v>
      </c>
      <c r="F59" s="6" t="str">
        <f>IF(Специалисты!F61&lt;&gt;"",Специалисты!F61,"")</f>
        <v>Ахмедовна</v>
      </c>
      <c r="G59" s="6">
        <f>IF(Специалисты!G61&lt;&gt;"",Специалисты!G61,"")</f>
        <v>8</v>
      </c>
      <c r="H59" s="6" t="str">
        <f>IF(Специалисты!H61&lt;&gt;"",Специалисты!H61,"")</f>
        <v>Обществознание</v>
      </c>
    </row>
    <row r="60" spans="1:8">
      <c r="A60" s="6">
        <f>Специалисты!S62</f>
        <v>1</v>
      </c>
      <c r="B60" s="6">
        <f>Специалисты!B62</f>
        <v>57</v>
      </c>
      <c r="C60" s="6" t="str">
        <f>IF(Специалисты!C62&lt;&gt;"",Специалисты!C62,"")</f>
        <v>эксперт</v>
      </c>
      <c r="D60" s="6" t="str">
        <f>IF(Специалисты!D62&lt;&gt;"",Специалисты!D62,"")</f>
        <v>Омарова</v>
      </c>
      <c r="E60" s="6" t="str">
        <f>IF(Специалисты!E62&lt;&gt;"",Специалисты!E62,"")</f>
        <v>Марьям</v>
      </c>
      <c r="F60" s="6" t="str">
        <f>IF(Специалисты!F62&lt;&gt;"",Специалисты!F62,"")</f>
        <v>Омаровна</v>
      </c>
      <c r="G60" s="6">
        <f>IF(Специалисты!G62&lt;&gt;"",Специалисты!G62,"")</f>
        <v>8</v>
      </c>
      <c r="H60" s="6" t="str">
        <f>IF(Специалисты!H62&lt;&gt;"",Специалисты!H62,"")</f>
        <v>Английский язык</v>
      </c>
    </row>
    <row r="61" spans="1:8">
      <c r="A61" s="6">
        <f>Специалисты!S63</f>
        <v>1</v>
      </c>
      <c r="B61" s="6">
        <f>Специалисты!B63</f>
        <v>58</v>
      </c>
      <c r="C61" s="6" t="str">
        <f>IF(Специалисты!C63&lt;&gt;"",Специалисты!C63,"")</f>
        <v>эксперт</v>
      </c>
      <c r="D61" s="6" t="str">
        <f>IF(Специалисты!D63&lt;&gt;"",Специалисты!D63,"")</f>
        <v>Салихова</v>
      </c>
      <c r="E61" s="6" t="str">
        <f>IF(Специалисты!E63&lt;&gt;"",Специалисты!E63,"")</f>
        <v>Лиана</v>
      </c>
      <c r="F61" s="6" t="str">
        <f>IF(Специалисты!F63&lt;&gt;"",Специалисты!F63,"")</f>
        <v>Надировна</v>
      </c>
      <c r="G61" s="6">
        <f>IF(Специалисты!G63&lt;&gt;"",Специалисты!G63,"")</f>
        <v>8</v>
      </c>
      <c r="H61" s="6" t="str">
        <f>IF(Специалисты!H63&lt;&gt;"",Специалисты!H63,"")</f>
        <v>Английский язык</v>
      </c>
    </row>
    <row r="62" spans="1:8">
      <c r="A62" s="6">
        <f>Специалисты!S64</f>
        <v>1</v>
      </c>
      <c r="B62" s="6">
        <f>Специалисты!B64</f>
        <v>59</v>
      </c>
      <c r="C62" s="6" t="str">
        <f>IF(Специалисты!C64&lt;&gt;"",Специалисты!C64,"")</f>
        <v>учитель, преподающий в классе</v>
      </c>
      <c r="D62" s="6" t="str">
        <f>IF(Специалисты!D64&lt;&gt;"",Специалисты!D64,"")</f>
        <v>Омарова</v>
      </c>
      <c r="E62" s="6" t="str">
        <f>IF(Специалисты!E64&lt;&gt;"",Специалисты!E64,"")</f>
        <v>Марьям</v>
      </c>
      <c r="F62" s="6" t="str">
        <f>IF(Специалисты!F64&lt;&gt;"",Специалисты!F64,"")</f>
        <v>Омаровна</v>
      </c>
      <c r="G62" s="6">
        <f>IF(Специалисты!G64&lt;&gt;"",Специалисты!G64,"")</f>
        <v>8</v>
      </c>
      <c r="H62" s="6" t="str">
        <f>IF(Специалисты!H64&lt;&gt;"",Специалисты!H64,"")</f>
        <v>Английский язык</v>
      </c>
    </row>
    <row r="63" spans="1:8">
      <c r="A63" s="6">
        <f>Специалисты!S65</f>
        <v>1</v>
      </c>
      <c r="B63" s="6">
        <f>Специалисты!B65</f>
        <v>60</v>
      </c>
      <c r="C63" s="6" t="str">
        <f>IF(Специалисты!C65&lt;&gt;"",Специалисты!C65,"")</f>
        <v>учитель, преподающий в классе</v>
      </c>
      <c r="D63" s="6" t="str">
        <f>IF(Специалисты!D65&lt;&gt;"",Специалисты!D65,"")</f>
        <v>Салихова</v>
      </c>
      <c r="E63" s="6" t="str">
        <f>IF(Специалисты!E65&lt;&gt;"",Специалисты!E65,"")</f>
        <v>Лиана</v>
      </c>
      <c r="F63" s="6" t="str">
        <f>IF(Специалисты!F65&lt;&gt;"",Специалисты!F65,"")</f>
        <v>Надировна</v>
      </c>
      <c r="G63" s="6">
        <f>IF(Специалисты!G65&lt;&gt;"",Специалисты!G65,"")</f>
        <v>8</v>
      </c>
      <c r="H63" s="6" t="str">
        <f>IF(Специалисты!H65&lt;&gt;"",Специалисты!H65,"")</f>
        <v>Английский язык</v>
      </c>
    </row>
    <row r="64" spans="1:8">
      <c r="A64" s="6">
        <f>Специалисты!S66</f>
        <v>1</v>
      </c>
      <c r="B64" s="6">
        <f>Специалисты!B66</f>
        <v>61</v>
      </c>
      <c r="C64" s="6" t="str">
        <f>IF(Специалисты!C66&lt;&gt;"",Специалисты!C66,"")</f>
        <v>ответственный по параллели/предмету</v>
      </c>
      <c r="D64" s="6" t="str">
        <f>IF(Специалисты!D66&lt;&gt;"",Специалисты!D66,"")</f>
        <v>Юсупова</v>
      </c>
      <c r="E64" s="6" t="str">
        <f>IF(Специалисты!E66&lt;&gt;"",Специалисты!E66,"")</f>
        <v>Саида</v>
      </c>
      <c r="F64" s="6" t="str">
        <f>IF(Специалисты!F66&lt;&gt;"",Специалисты!F66,"")</f>
        <v>Мамацаевна</v>
      </c>
      <c r="G64" s="6" t="str">
        <f>IF(Специалисты!G66&lt;&gt;"",Специалисты!G66,"")</f>
        <v/>
      </c>
      <c r="H64" s="6" t="str">
        <f>IF(Специалисты!H66&lt;&gt;"",Специалисты!H66,"")</f>
        <v/>
      </c>
    </row>
    <row r="65" spans="1:8">
      <c r="A65" s="6">
        <f>Специалисты!S67</f>
        <v>1</v>
      </c>
      <c r="B65" s="6">
        <f>Специалисты!B67</f>
        <v>62</v>
      </c>
      <c r="C65" s="6" t="str">
        <f>IF(Специалисты!C67&lt;&gt;"",Специалисты!C67,"")</f>
        <v>ответственный по параллели/предмету</v>
      </c>
      <c r="D65" s="6" t="str">
        <f>IF(Специалисты!D67&lt;&gt;"",Специалисты!D67,"")</f>
        <v>Курбанова</v>
      </c>
      <c r="E65" s="6" t="str">
        <f>IF(Специалисты!E67&lt;&gt;"",Специалисты!E67,"")</f>
        <v>Лиана</v>
      </c>
      <c r="F65" s="6" t="str">
        <f>IF(Специалисты!F67&lt;&gt;"",Специалисты!F67,"")</f>
        <v>Зайнутиновна</v>
      </c>
      <c r="G65" s="6" t="str">
        <f>IF(Специалисты!G67&lt;&gt;"",Специалисты!G67,"")</f>
        <v/>
      </c>
      <c r="H65" s="6" t="str">
        <f>IF(Специалисты!H67&lt;&gt;"",Специалисты!H67,"")</f>
        <v/>
      </c>
    </row>
    <row r="66" spans="1:8">
      <c r="A66" s="6">
        <f>Специалисты!S68</f>
        <v>1</v>
      </c>
      <c r="B66" s="6">
        <f>Специалисты!B68</f>
        <v>63</v>
      </c>
      <c r="C66" s="6" t="str">
        <f>IF(Специалисты!C68&lt;&gt;"",Специалисты!C68,"")</f>
        <v>ответственный по параллели/предмету</v>
      </c>
      <c r="D66" s="6" t="str">
        <f>IF(Специалисты!D68&lt;&gt;"",Специалисты!D68,"")</f>
        <v>Рамазанова</v>
      </c>
      <c r="E66" s="6" t="str">
        <f>IF(Специалисты!E68&lt;&gt;"",Специалисты!E68,"")</f>
        <v>Жирият</v>
      </c>
      <c r="F66" s="6" t="str">
        <f>IF(Специалисты!F68&lt;&gt;"",Специалисты!F68,"")</f>
        <v>Салиховна</v>
      </c>
      <c r="G66" s="6" t="str">
        <f>IF(Специалисты!G68&lt;&gt;"",Специалисты!G68,"")</f>
        <v/>
      </c>
      <c r="H66" s="6" t="str">
        <f>IF(Специалисты!H68&lt;&gt;"",Специалисты!H68,"")</f>
        <v/>
      </c>
    </row>
    <row r="67" spans="1:8">
      <c r="A67" s="6">
        <f>Специалисты!S69</f>
        <v>1</v>
      </c>
      <c r="B67" s="6">
        <f>Специалисты!B69</f>
        <v>64</v>
      </c>
      <c r="C67" s="6" t="str">
        <f>IF(Специалисты!C69&lt;&gt;"",Специалисты!C69,"")</f>
        <v>ответственный по параллели/предмету</v>
      </c>
      <c r="D67" s="6" t="str">
        <f>IF(Специалисты!D69&lt;&gt;"",Специалисты!D69,"")</f>
        <v>Шихвердиева</v>
      </c>
      <c r="E67" s="6" t="str">
        <f>IF(Специалисты!E69&lt;&gt;"",Специалисты!E69,"")</f>
        <v>Малина</v>
      </c>
      <c r="F67" s="6" t="str">
        <f>IF(Специалисты!F69&lt;&gt;"",Специалисты!F69,"")</f>
        <v>Нурдиновна</v>
      </c>
      <c r="G67" s="6" t="str">
        <f>IF(Специалисты!G69&lt;&gt;"",Специалисты!G69,"")</f>
        <v/>
      </c>
      <c r="H67" s="6" t="str">
        <f>IF(Специалисты!H69&lt;&gt;"",Специалисты!H69,"")</f>
        <v/>
      </c>
    </row>
    <row r="68" spans="1:8">
      <c r="A68" s="6">
        <f>Специалисты!S70</f>
        <v>1</v>
      </c>
      <c r="B68" s="6">
        <f>Специалисты!B70</f>
        <v>65</v>
      </c>
      <c r="C68" s="6" t="str">
        <f>IF(Специалисты!C70&lt;&gt;"",Специалисты!C70,"")</f>
        <v>ответственный по параллели/предмету</v>
      </c>
      <c r="D68" s="6" t="str">
        <f>IF(Специалисты!D70&lt;&gt;"",Специалисты!D70,"")</f>
        <v>Мустафаева</v>
      </c>
      <c r="E68" s="6" t="str">
        <f>IF(Специалисты!E70&lt;&gt;"",Специалисты!E70,"")</f>
        <v>Замира</v>
      </c>
      <c r="F68" s="6" t="str">
        <f>IF(Специалисты!F70&lt;&gt;"",Специалисты!F70,"")</f>
        <v>Иласбеговна</v>
      </c>
      <c r="G68" s="6" t="str">
        <f>IF(Специалисты!G70&lt;&gt;"",Специалисты!G70,"")</f>
        <v/>
      </c>
      <c r="H68" s="6" t="str">
        <f>IF(Специалисты!H70&lt;&gt;"",Специалисты!H70,"")</f>
        <v/>
      </c>
    </row>
    <row r="69" spans="1:8">
      <c r="A69" s="6">
        <f>Специалисты!S71</f>
        <v>0</v>
      </c>
      <c r="B69" s="6">
        <f>Специалисты!B71</f>
        <v>66</v>
      </c>
      <c r="C69" s="6" t="str">
        <f>IF(Специалисты!C71&lt;&gt;"",Специалисты!C71,"")</f>
        <v/>
      </c>
      <c r="D69" s="6" t="str">
        <f>IF(Специалисты!D71&lt;&gt;"",Специалисты!D71,"")</f>
        <v/>
      </c>
      <c r="E69" s="6" t="str">
        <f>IF(Специалисты!E71&lt;&gt;"",Специалисты!E71,"")</f>
        <v/>
      </c>
      <c r="F69" s="6" t="str">
        <f>IF(Специалисты!F71&lt;&gt;"",Специалисты!F71,"")</f>
        <v/>
      </c>
      <c r="G69" s="6" t="str">
        <f>IF(Специалисты!G71&lt;&gt;"",Специалисты!G71,"")</f>
        <v/>
      </c>
      <c r="H69" s="6" t="str">
        <f>IF(Специалисты!H71&lt;&gt;"",Специалисты!H71,"")</f>
        <v/>
      </c>
    </row>
    <row r="70" spans="1:8">
      <c r="A70" s="6">
        <f>Специалисты!S72</f>
        <v>0</v>
      </c>
      <c r="B70" s="6">
        <f>Специалисты!B72</f>
        <v>67</v>
      </c>
      <c r="C70" s="6" t="str">
        <f>IF(Специалисты!C72&lt;&gt;"",Специалисты!C72,"")</f>
        <v/>
      </c>
      <c r="D70" s="6" t="str">
        <f>IF(Специалисты!D72&lt;&gt;"",Специалисты!D72,"")</f>
        <v/>
      </c>
      <c r="E70" s="6" t="str">
        <f>IF(Специалисты!E72&lt;&gt;"",Специалисты!E72,"")</f>
        <v/>
      </c>
      <c r="F70" s="6" t="str">
        <f>IF(Специалисты!F72&lt;&gt;"",Специалисты!F72,"")</f>
        <v/>
      </c>
      <c r="G70" s="6" t="str">
        <f>IF(Специалисты!G72&lt;&gt;"",Специалисты!G72,"")</f>
        <v/>
      </c>
      <c r="H70" s="6" t="str">
        <f>IF(Специалисты!H72&lt;&gt;"",Специалисты!H72,"")</f>
        <v/>
      </c>
    </row>
    <row r="71" spans="1:8">
      <c r="A71" s="6">
        <f>Специалисты!S73</f>
        <v>0</v>
      </c>
      <c r="B71" s="6">
        <f>Специалисты!B73</f>
        <v>68</v>
      </c>
      <c r="C71" s="6" t="str">
        <f>IF(Специалисты!C73&lt;&gt;"",Специалисты!C73,"")</f>
        <v/>
      </c>
      <c r="D71" s="6" t="str">
        <f>IF(Специалисты!D73&lt;&gt;"",Специалисты!D73,"")</f>
        <v/>
      </c>
      <c r="E71" s="6" t="str">
        <f>IF(Специалисты!E73&lt;&gt;"",Специалисты!E73,"")</f>
        <v/>
      </c>
      <c r="F71" s="6" t="str">
        <f>IF(Специалисты!F73&lt;&gt;"",Специалисты!F73,"")</f>
        <v/>
      </c>
      <c r="G71" s="6" t="str">
        <f>IF(Специалисты!G73&lt;&gt;"",Специалисты!G73,"")</f>
        <v/>
      </c>
      <c r="H71" s="6" t="str">
        <f>IF(Специалисты!H73&lt;&gt;"",Специалисты!H73,"")</f>
        <v/>
      </c>
    </row>
    <row r="72" spans="1:8">
      <c r="A72" s="6">
        <f>Специалисты!S74</f>
        <v>0</v>
      </c>
      <c r="B72" s="6">
        <f>Специалисты!B74</f>
        <v>69</v>
      </c>
      <c r="C72" s="6" t="str">
        <f>IF(Специалисты!C74&lt;&gt;"",Специалисты!C74,"")</f>
        <v/>
      </c>
      <c r="D72" s="6" t="str">
        <f>IF(Специалисты!D74&lt;&gt;"",Специалисты!D74,"")</f>
        <v/>
      </c>
      <c r="E72" s="6" t="str">
        <f>IF(Специалисты!E74&lt;&gt;"",Специалисты!E74,"")</f>
        <v/>
      </c>
      <c r="F72" s="6" t="str">
        <f>IF(Специалисты!F74&lt;&gt;"",Специалисты!F74,"")</f>
        <v/>
      </c>
      <c r="G72" s="6" t="str">
        <f>IF(Специалисты!G74&lt;&gt;"",Специалисты!G74,"")</f>
        <v/>
      </c>
      <c r="H72" s="6" t="str">
        <f>IF(Специалисты!H74&lt;&gt;"",Специалисты!H74,"")</f>
        <v/>
      </c>
    </row>
    <row r="73" spans="1:8">
      <c r="A73" s="6">
        <f>Специалисты!S75</f>
        <v>0</v>
      </c>
      <c r="B73" s="6">
        <f>Специалисты!B75</f>
        <v>70</v>
      </c>
      <c r="C73" s="6" t="str">
        <f>IF(Специалисты!C75&lt;&gt;"",Специалисты!C75,"")</f>
        <v/>
      </c>
      <c r="D73" s="6" t="str">
        <f>IF(Специалисты!D75&lt;&gt;"",Специалисты!D75,"")</f>
        <v/>
      </c>
      <c r="E73" s="6" t="str">
        <f>IF(Специалисты!E75&lt;&gt;"",Специалисты!E75,"")</f>
        <v/>
      </c>
      <c r="F73" s="6" t="str">
        <f>IF(Специалисты!F75&lt;&gt;"",Специалисты!F75,"")</f>
        <v/>
      </c>
      <c r="G73" s="6" t="str">
        <f>IF(Специалисты!G75&lt;&gt;"",Специалисты!G75,"")</f>
        <v/>
      </c>
      <c r="H73" s="6" t="str">
        <f>IF(Специалисты!H75&lt;&gt;"",Специалисты!H75,"")</f>
        <v/>
      </c>
    </row>
    <row r="74" spans="1:8">
      <c r="A74" s="6">
        <f>Специалисты!S76</f>
        <v>0</v>
      </c>
      <c r="B74" s="6">
        <f>Специалисты!B76</f>
        <v>71</v>
      </c>
      <c r="C74" s="6" t="str">
        <f>IF(Специалисты!C76&lt;&gt;"",Специалисты!C76,"")</f>
        <v/>
      </c>
      <c r="D74" s="6" t="str">
        <f>IF(Специалисты!D76&lt;&gt;"",Специалисты!D76,"")</f>
        <v/>
      </c>
      <c r="E74" s="6" t="str">
        <f>IF(Специалисты!E76&lt;&gt;"",Специалисты!E76,"")</f>
        <v/>
      </c>
      <c r="F74" s="6" t="str">
        <f>IF(Специалисты!F76&lt;&gt;"",Специалисты!F76,"")</f>
        <v/>
      </c>
      <c r="G74" s="6" t="str">
        <f>IF(Специалисты!G76&lt;&gt;"",Специалисты!G76,"")</f>
        <v/>
      </c>
      <c r="H74" s="6" t="str">
        <f>IF(Специалисты!H76&lt;&gt;"",Специалисты!H76,"")</f>
        <v/>
      </c>
    </row>
    <row r="75" spans="1:8">
      <c r="A75" s="6">
        <f>Специалисты!S77</f>
        <v>0</v>
      </c>
      <c r="B75" s="6">
        <f>Специалисты!B77</f>
        <v>72</v>
      </c>
      <c r="C75" s="6" t="str">
        <f>IF(Специалисты!C77&lt;&gt;"",Специалисты!C77,"")</f>
        <v/>
      </c>
      <c r="D75" s="6" t="str">
        <f>IF(Специалисты!D77&lt;&gt;"",Специалисты!D77,"")</f>
        <v/>
      </c>
      <c r="E75" s="6" t="str">
        <f>IF(Специалисты!E77&lt;&gt;"",Специалисты!E77,"")</f>
        <v/>
      </c>
      <c r="F75" s="6" t="str">
        <f>IF(Специалисты!F77&lt;&gt;"",Специалисты!F77,"")</f>
        <v/>
      </c>
      <c r="G75" s="6" t="str">
        <f>IF(Специалисты!G77&lt;&gt;"",Специалисты!G77,"")</f>
        <v/>
      </c>
      <c r="H75" s="6" t="str">
        <f>IF(Специалисты!H77&lt;&gt;"",Специалисты!H77,"")</f>
        <v/>
      </c>
    </row>
    <row r="76" spans="1:8">
      <c r="A76" s="6">
        <f>Специалисты!S78</f>
        <v>0</v>
      </c>
      <c r="B76" s="6">
        <f>Специалисты!B78</f>
        <v>73</v>
      </c>
      <c r="C76" s="6" t="str">
        <f>IF(Специалисты!C78&lt;&gt;"",Специалисты!C78,"")</f>
        <v/>
      </c>
      <c r="D76" s="6" t="str">
        <f>IF(Специалисты!D78&lt;&gt;"",Специалисты!D78,"")</f>
        <v/>
      </c>
      <c r="E76" s="6" t="str">
        <f>IF(Специалисты!E78&lt;&gt;"",Специалисты!E78,"")</f>
        <v/>
      </c>
      <c r="F76" s="6" t="str">
        <f>IF(Специалисты!F78&lt;&gt;"",Специалисты!F78,"")</f>
        <v/>
      </c>
      <c r="G76" s="6" t="str">
        <f>IF(Специалисты!G78&lt;&gt;"",Специалисты!G78,"")</f>
        <v/>
      </c>
      <c r="H76" s="6" t="str">
        <f>IF(Специалисты!H78&lt;&gt;"",Специалисты!H78,"")</f>
        <v/>
      </c>
    </row>
    <row r="77" spans="1:8">
      <c r="A77" s="6">
        <f>Специалисты!S79</f>
        <v>0</v>
      </c>
      <c r="B77" s="6">
        <f>Специалисты!B79</f>
        <v>74</v>
      </c>
      <c r="C77" s="6" t="str">
        <f>IF(Специалисты!C79&lt;&gt;"",Специалисты!C79,"")</f>
        <v/>
      </c>
      <c r="D77" s="6" t="str">
        <f>IF(Специалисты!D79&lt;&gt;"",Специалисты!D79,"")</f>
        <v/>
      </c>
      <c r="E77" s="6" t="str">
        <f>IF(Специалисты!E79&lt;&gt;"",Специалисты!E79,"")</f>
        <v/>
      </c>
      <c r="F77" s="6" t="str">
        <f>IF(Специалисты!F79&lt;&gt;"",Специалисты!F79,"")</f>
        <v/>
      </c>
      <c r="G77" s="6" t="str">
        <f>IF(Специалисты!G79&lt;&gt;"",Специалисты!G79,"")</f>
        <v/>
      </c>
      <c r="H77" s="6" t="str">
        <f>IF(Специалисты!H79&lt;&gt;"",Специалисты!H79,"")</f>
        <v/>
      </c>
    </row>
    <row r="78" spans="1:8">
      <c r="A78" s="6">
        <f>Специалисты!S80</f>
        <v>0</v>
      </c>
      <c r="B78" s="6">
        <f>Специалисты!B80</f>
        <v>75</v>
      </c>
      <c r="C78" s="6" t="str">
        <f>IF(Специалисты!C80&lt;&gt;"",Специалисты!C80,"")</f>
        <v/>
      </c>
      <c r="D78" s="6" t="str">
        <f>IF(Специалисты!D80&lt;&gt;"",Специалисты!D80,"")</f>
        <v/>
      </c>
      <c r="E78" s="6" t="str">
        <f>IF(Специалисты!E80&lt;&gt;"",Специалисты!E80,"")</f>
        <v/>
      </c>
      <c r="F78" s="6" t="str">
        <f>IF(Специалисты!F80&lt;&gt;"",Специалисты!F80,"")</f>
        <v/>
      </c>
      <c r="G78" s="6" t="str">
        <f>IF(Специалисты!G80&lt;&gt;"",Специалисты!G80,"")</f>
        <v/>
      </c>
      <c r="H78" s="6" t="str">
        <f>IF(Специалисты!H80&lt;&gt;"",Специалисты!H80,"")</f>
        <v/>
      </c>
    </row>
    <row r="79" spans="1:8">
      <c r="A79" s="6">
        <f>Специалисты!S81</f>
        <v>0</v>
      </c>
      <c r="B79" s="6">
        <f>Специалисты!B81</f>
        <v>76</v>
      </c>
      <c r="C79" s="6" t="str">
        <f>IF(Специалисты!C81&lt;&gt;"",Специалисты!C81,"")</f>
        <v/>
      </c>
      <c r="D79" s="6" t="str">
        <f>IF(Специалисты!D81&lt;&gt;"",Специалисты!D81,"")</f>
        <v/>
      </c>
      <c r="E79" s="6" t="str">
        <f>IF(Специалисты!E81&lt;&gt;"",Специалисты!E81,"")</f>
        <v/>
      </c>
      <c r="F79" s="6" t="str">
        <f>IF(Специалисты!F81&lt;&gt;"",Специалисты!F81,"")</f>
        <v/>
      </c>
      <c r="G79" s="6" t="str">
        <f>IF(Специалисты!G81&lt;&gt;"",Специалисты!G81,"")</f>
        <v/>
      </c>
      <c r="H79" s="6" t="str">
        <f>IF(Специалисты!H81&lt;&gt;"",Специалисты!H81,"")</f>
        <v/>
      </c>
    </row>
    <row r="80" spans="1:8">
      <c r="A80" s="6">
        <f>Специалисты!S82</f>
        <v>0</v>
      </c>
      <c r="B80" s="6">
        <f>Специалисты!B82</f>
        <v>77</v>
      </c>
      <c r="C80" s="6" t="str">
        <f>IF(Специалисты!C82&lt;&gt;"",Специалисты!C82,"")</f>
        <v/>
      </c>
      <c r="D80" s="6" t="str">
        <f>IF(Специалисты!D82&lt;&gt;"",Специалисты!D82,"")</f>
        <v/>
      </c>
      <c r="E80" s="6" t="str">
        <f>IF(Специалисты!E82&lt;&gt;"",Специалисты!E82,"")</f>
        <v/>
      </c>
      <c r="F80" s="6" t="str">
        <f>IF(Специалисты!F82&lt;&gt;"",Специалисты!F82,"")</f>
        <v/>
      </c>
      <c r="G80" s="6" t="str">
        <f>IF(Специалисты!G82&lt;&gt;"",Специалисты!G82,"")</f>
        <v/>
      </c>
      <c r="H80" s="6" t="str">
        <f>IF(Специалисты!H82&lt;&gt;"",Специалисты!H82,"")</f>
        <v/>
      </c>
    </row>
    <row r="81" spans="1:8">
      <c r="A81" s="6">
        <f>Специалисты!S83</f>
        <v>0</v>
      </c>
      <c r="B81" s="6">
        <f>Специалисты!B83</f>
        <v>78</v>
      </c>
      <c r="C81" s="6" t="str">
        <f>IF(Специалисты!C83&lt;&gt;"",Специалисты!C83,"")</f>
        <v/>
      </c>
      <c r="D81" s="6" t="str">
        <f>IF(Специалисты!D83&lt;&gt;"",Специалисты!D83,"")</f>
        <v/>
      </c>
      <c r="E81" s="6" t="str">
        <f>IF(Специалисты!E83&lt;&gt;"",Специалисты!E83,"")</f>
        <v/>
      </c>
      <c r="F81" s="6" t="str">
        <f>IF(Специалисты!F83&lt;&gt;"",Специалисты!F83,"")</f>
        <v/>
      </c>
      <c r="G81" s="6" t="str">
        <f>IF(Специалисты!G83&lt;&gt;"",Специалисты!G83,"")</f>
        <v/>
      </c>
      <c r="H81" s="6" t="str">
        <f>IF(Специалисты!H83&lt;&gt;"",Специалисты!H83,"")</f>
        <v/>
      </c>
    </row>
    <row r="82" spans="1:8">
      <c r="A82" s="6">
        <f>Специалисты!S84</f>
        <v>0</v>
      </c>
      <c r="B82" s="6">
        <f>Специалисты!B84</f>
        <v>79</v>
      </c>
      <c r="C82" s="6" t="str">
        <f>IF(Специалисты!C84&lt;&gt;"",Специалисты!C84,"")</f>
        <v/>
      </c>
      <c r="D82" s="6" t="str">
        <f>IF(Специалисты!D84&lt;&gt;"",Специалисты!D84,"")</f>
        <v/>
      </c>
      <c r="E82" s="6" t="str">
        <f>IF(Специалисты!E84&lt;&gt;"",Специалисты!E84,"")</f>
        <v/>
      </c>
      <c r="F82" s="6" t="str">
        <f>IF(Специалисты!F84&lt;&gt;"",Специалисты!F84,"")</f>
        <v/>
      </c>
      <c r="G82" s="6" t="str">
        <f>IF(Специалисты!G84&lt;&gt;"",Специалисты!G84,"")</f>
        <v/>
      </c>
      <c r="H82" s="6" t="str">
        <f>IF(Специалисты!H84&lt;&gt;"",Специалисты!H84,"")</f>
        <v/>
      </c>
    </row>
    <row r="83" spans="1:8">
      <c r="A83" s="6">
        <f>Специалисты!S85</f>
        <v>0</v>
      </c>
      <c r="B83" s="6">
        <f>Специалисты!B85</f>
        <v>80</v>
      </c>
      <c r="C83" s="6" t="str">
        <f>IF(Специалисты!C85&lt;&gt;"",Специалисты!C85,"")</f>
        <v/>
      </c>
      <c r="D83" s="6" t="str">
        <f>IF(Специалисты!D85&lt;&gt;"",Специалисты!D85,"")</f>
        <v/>
      </c>
      <c r="E83" s="6" t="str">
        <f>IF(Специалисты!E85&lt;&gt;"",Специалисты!E85,"")</f>
        <v/>
      </c>
      <c r="F83" s="6" t="str">
        <f>IF(Специалисты!F85&lt;&gt;"",Специалисты!F85,"")</f>
        <v/>
      </c>
      <c r="G83" s="6" t="str">
        <f>IF(Специалисты!G85&lt;&gt;"",Специалисты!G85,"")</f>
        <v/>
      </c>
      <c r="H83" s="6" t="str">
        <f>IF(Специалисты!H85&lt;&gt;"",Специалисты!H85,"")</f>
        <v/>
      </c>
    </row>
    <row r="84" spans="1:8">
      <c r="A84" s="6">
        <f>Специалисты!S86</f>
        <v>0</v>
      </c>
      <c r="B84" s="6">
        <f>Специалисты!B86</f>
        <v>81</v>
      </c>
      <c r="C84" s="6" t="str">
        <f>IF(Специалисты!C86&lt;&gt;"",Специалисты!C86,"")</f>
        <v/>
      </c>
      <c r="D84" s="6" t="str">
        <f>IF(Специалисты!D86&lt;&gt;"",Специалисты!D86,"")</f>
        <v/>
      </c>
      <c r="E84" s="6" t="str">
        <f>IF(Специалисты!E86&lt;&gt;"",Специалисты!E86,"")</f>
        <v/>
      </c>
      <c r="F84" s="6" t="str">
        <f>IF(Специалисты!F86&lt;&gt;"",Специалисты!F86,"")</f>
        <v/>
      </c>
      <c r="G84" s="6" t="str">
        <f>IF(Специалисты!G86&lt;&gt;"",Специалисты!G86,"")</f>
        <v/>
      </c>
      <c r="H84" s="6" t="str">
        <f>IF(Специалисты!H86&lt;&gt;"",Специалисты!H86,"")</f>
        <v/>
      </c>
    </row>
    <row r="85" spans="1:8">
      <c r="A85" s="6">
        <f>Специалисты!S87</f>
        <v>0</v>
      </c>
      <c r="B85" s="6">
        <f>Специалисты!B87</f>
        <v>82</v>
      </c>
      <c r="C85" s="6" t="str">
        <f>IF(Специалисты!C87&lt;&gt;"",Специалисты!C87,"")</f>
        <v/>
      </c>
      <c r="D85" s="6" t="str">
        <f>IF(Специалисты!D87&lt;&gt;"",Специалисты!D87,"")</f>
        <v/>
      </c>
      <c r="E85" s="6" t="str">
        <f>IF(Специалисты!E87&lt;&gt;"",Специалисты!E87,"")</f>
        <v/>
      </c>
      <c r="F85" s="6" t="str">
        <f>IF(Специалисты!F87&lt;&gt;"",Специалисты!F87,"")</f>
        <v/>
      </c>
      <c r="G85" s="6" t="str">
        <f>IF(Специалисты!G87&lt;&gt;"",Специалисты!G87,"")</f>
        <v/>
      </c>
      <c r="H85" s="6" t="str">
        <f>IF(Специалисты!H87&lt;&gt;"",Специалисты!H87,"")</f>
        <v/>
      </c>
    </row>
    <row r="86" spans="1:8">
      <c r="A86" s="6">
        <f>Специалисты!S88</f>
        <v>0</v>
      </c>
      <c r="B86" s="6">
        <f>Специалисты!B88</f>
        <v>83</v>
      </c>
      <c r="C86" s="6" t="str">
        <f>IF(Специалисты!C88&lt;&gt;"",Специалисты!C88,"")</f>
        <v/>
      </c>
      <c r="D86" s="6" t="str">
        <f>IF(Специалисты!D88&lt;&gt;"",Специалисты!D88,"")</f>
        <v/>
      </c>
      <c r="E86" s="6" t="str">
        <f>IF(Специалисты!E88&lt;&gt;"",Специалисты!E88,"")</f>
        <v/>
      </c>
      <c r="F86" s="6" t="str">
        <f>IF(Специалисты!F88&lt;&gt;"",Специалисты!F88,"")</f>
        <v/>
      </c>
      <c r="G86" s="6" t="str">
        <f>IF(Специалисты!G88&lt;&gt;"",Специалисты!G88,"")</f>
        <v/>
      </c>
      <c r="H86" s="6" t="str">
        <f>IF(Специалисты!H88&lt;&gt;"",Специалисты!H88,"")</f>
        <v/>
      </c>
    </row>
    <row r="87" spans="1:8">
      <c r="A87" s="6">
        <f>Специалисты!S89</f>
        <v>0</v>
      </c>
      <c r="B87" s="6">
        <f>Специалисты!B89</f>
        <v>84</v>
      </c>
      <c r="C87" s="6" t="str">
        <f>IF(Специалисты!C89&lt;&gt;"",Специалисты!C89,"")</f>
        <v/>
      </c>
      <c r="D87" s="6" t="str">
        <f>IF(Специалисты!D89&lt;&gt;"",Специалисты!D89,"")</f>
        <v/>
      </c>
      <c r="E87" s="6" t="str">
        <f>IF(Специалисты!E89&lt;&gt;"",Специалисты!E89,"")</f>
        <v/>
      </c>
      <c r="F87" s="6" t="str">
        <f>IF(Специалисты!F89&lt;&gt;"",Специалисты!F89,"")</f>
        <v/>
      </c>
      <c r="G87" s="6" t="str">
        <f>IF(Специалисты!G89&lt;&gt;"",Специалисты!G89,"")</f>
        <v/>
      </c>
      <c r="H87" s="6" t="str">
        <f>IF(Специалисты!H89&lt;&gt;"",Специалисты!H89,"")</f>
        <v/>
      </c>
    </row>
    <row r="88" spans="1:8">
      <c r="A88" s="6">
        <f>Специалисты!S90</f>
        <v>0</v>
      </c>
      <c r="B88" s="6">
        <f>Специалисты!B90</f>
        <v>85</v>
      </c>
      <c r="C88" s="6" t="str">
        <f>IF(Специалисты!C90&lt;&gt;"",Специалисты!C90,"")</f>
        <v/>
      </c>
      <c r="D88" s="6" t="str">
        <f>IF(Специалисты!D90&lt;&gt;"",Специалисты!D90,"")</f>
        <v/>
      </c>
      <c r="E88" s="6" t="str">
        <f>IF(Специалисты!E90&lt;&gt;"",Специалисты!E90,"")</f>
        <v/>
      </c>
      <c r="F88" s="6" t="str">
        <f>IF(Специалисты!F90&lt;&gt;"",Специалисты!F90,"")</f>
        <v/>
      </c>
      <c r="G88" s="6" t="str">
        <f>IF(Специалисты!G90&lt;&gt;"",Специалисты!G90,"")</f>
        <v/>
      </c>
      <c r="H88" s="6" t="str">
        <f>IF(Специалисты!H90&lt;&gt;"",Специалисты!H90,"")</f>
        <v/>
      </c>
    </row>
    <row r="89" spans="1:8">
      <c r="A89" s="6">
        <f>Специалисты!S91</f>
        <v>0</v>
      </c>
      <c r="B89" s="6">
        <f>Специалисты!B91</f>
        <v>86</v>
      </c>
      <c r="C89" s="6" t="str">
        <f>IF(Специалисты!C91&lt;&gt;"",Специалисты!C91,"")</f>
        <v/>
      </c>
      <c r="D89" s="6" t="str">
        <f>IF(Специалисты!D91&lt;&gt;"",Специалисты!D91,"")</f>
        <v/>
      </c>
      <c r="E89" s="6" t="str">
        <f>IF(Специалисты!E91&lt;&gt;"",Специалисты!E91,"")</f>
        <v/>
      </c>
      <c r="F89" s="6" t="str">
        <f>IF(Специалисты!F91&lt;&gt;"",Специалисты!F91,"")</f>
        <v/>
      </c>
      <c r="G89" s="6" t="str">
        <f>IF(Специалисты!G91&lt;&gt;"",Специалисты!G91,"")</f>
        <v/>
      </c>
      <c r="H89" s="6" t="str">
        <f>IF(Специалисты!H91&lt;&gt;"",Специалисты!H91,"")</f>
        <v/>
      </c>
    </row>
    <row r="90" spans="1:8">
      <c r="A90" s="6">
        <f>Специалисты!S92</f>
        <v>0</v>
      </c>
      <c r="B90" s="6">
        <f>Специалисты!B92</f>
        <v>87</v>
      </c>
      <c r="C90" s="6" t="str">
        <f>IF(Специалисты!C92&lt;&gt;"",Специалисты!C92,"")</f>
        <v/>
      </c>
      <c r="D90" s="6" t="str">
        <f>IF(Специалисты!D92&lt;&gt;"",Специалисты!D92,"")</f>
        <v/>
      </c>
      <c r="E90" s="6" t="str">
        <f>IF(Специалисты!E92&lt;&gt;"",Специалисты!E92,"")</f>
        <v/>
      </c>
      <c r="F90" s="6" t="str">
        <f>IF(Специалисты!F92&lt;&gt;"",Специалисты!F92,"")</f>
        <v/>
      </c>
      <c r="G90" s="6" t="str">
        <f>IF(Специалисты!G92&lt;&gt;"",Специалисты!G92,"")</f>
        <v/>
      </c>
      <c r="H90" s="6" t="str">
        <f>IF(Специалисты!H92&lt;&gt;"",Специалисты!H92,"")</f>
        <v/>
      </c>
    </row>
    <row r="91" spans="1:8">
      <c r="A91" s="6">
        <f>Специалисты!S93</f>
        <v>0</v>
      </c>
      <c r="B91" s="6">
        <f>Специалисты!B93</f>
        <v>88</v>
      </c>
      <c r="C91" s="6" t="str">
        <f>IF(Специалисты!C93&lt;&gt;"",Специалисты!C93,"")</f>
        <v/>
      </c>
      <c r="D91" s="6" t="str">
        <f>IF(Специалисты!D93&lt;&gt;"",Специалисты!D93,"")</f>
        <v/>
      </c>
      <c r="E91" s="6" t="str">
        <f>IF(Специалисты!E93&lt;&gt;"",Специалисты!E93,"")</f>
        <v/>
      </c>
      <c r="F91" s="6" t="str">
        <f>IF(Специалисты!F93&lt;&gt;"",Специалисты!F93,"")</f>
        <v/>
      </c>
      <c r="G91" s="6" t="str">
        <f>IF(Специалисты!G93&lt;&gt;"",Специалисты!G93,"")</f>
        <v/>
      </c>
      <c r="H91" s="6" t="str">
        <f>IF(Специалисты!H93&lt;&gt;"",Специалисты!H93,"")</f>
        <v/>
      </c>
    </row>
    <row r="92" spans="1:8">
      <c r="A92" s="6">
        <f>Специалисты!S94</f>
        <v>0</v>
      </c>
      <c r="B92" s="6">
        <f>Специалисты!B94</f>
        <v>89</v>
      </c>
      <c r="C92" s="6" t="str">
        <f>IF(Специалисты!C94&lt;&gt;"",Специалисты!C94,"")</f>
        <v/>
      </c>
      <c r="D92" s="6" t="str">
        <f>IF(Специалисты!D94&lt;&gt;"",Специалисты!D94,"")</f>
        <v/>
      </c>
      <c r="E92" s="6" t="str">
        <f>IF(Специалисты!E94&lt;&gt;"",Специалисты!E94,"")</f>
        <v/>
      </c>
      <c r="F92" s="6" t="str">
        <f>IF(Специалисты!F94&lt;&gt;"",Специалисты!F94,"")</f>
        <v/>
      </c>
      <c r="G92" s="6" t="str">
        <f>IF(Специалисты!G94&lt;&gt;"",Специалисты!G94,"")</f>
        <v/>
      </c>
      <c r="H92" s="6" t="str">
        <f>IF(Специалисты!H94&lt;&gt;"",Специалисты!H94,"")</f>
        <v/>
      </c>
    </row>
    <row r="93" spans="1:8">
      <c r="A93" s="6">
        <f>Специалисты!S95</f>
        <v>0</v>
      </c>
      <c r="B93" s="6">
        <f>Специалисты!B95</f>
        <v>90</v>
      </c>
      <c r="C93" s="6" t="str">
        <f>IF(Специалисты!C95&lt;&gt;"",Специалисты!C95,"")</f>
        <v/>
      </c>
      <c r="D93" s="6" t="str">
        <f>IF(Специалисты!D95&lt;&gt;"",Специалисты!D95,"")</f>
        <v/>
      </c>
      <c r="E93" s="6" t="str">
        <f>IF(Специалисты!E95&lt;&gt;"",Специалисты!E95,"")</f>
        <v/>
      </c>
      <c r="F93" s="6" t="str">
        <f>IF(Специалисты!F95&lt;&gt;"",Специалисты!F95,"")</f>
        <v/>
      </c>
      <c r="G93" s="6" t="str">
        <f>IF(Специалисты!G95&lt;&gt;"",Специалисты!G95,"")</f>
        <v/>
      </c>
      <c r="H93" s="6" t="str">
        <f>IF(Специалисты!H95&lt;&gt;"",Специалисты!H95,"")</f>
        <v/>
      </c>
    </row>
    <row r="94" spans="1:8">
      <c r="A94" s="6">
        <f>Специалисты!S96</f>
        <v>0</v>
      </c>
      <c r="B94" s="6">
        <f>Специалисты!B96</f>
        <v>91</v>
      </c>
      <c r="C94" s="6" t="str">
        <f>IF(Специалисты!C96&lt;&gt;"",Специалисты!C96,"")</f>
        <v/>
      </c>
      <c r="D94" s="6" t="str">
        <f>IF(Специалисты!D96&lt;&gt;"",Специалисты!D96,"")</f>
        <v/>
      </c>
      <c r="E94" s="6" t="str">
        <f>IF(Специалисты!E96&lt;&gt;"",Специалисты!E96,"")</f>
        <v/>
      </c>
      <c r="F94" s="6" t="str">
        <f>IF(Специалисты!F96&lt;&gt;"",Специалисты!F96,"")</f>
        <v/>
      </c>
      <c r="G94" s="6" t="str">
        <f>IF(Специалисты!G96&lt;&gt;"",Специалисты!G96,"")</f>
        <v/>
      </c>
      <c r="H94" s="6" t="str">
        <f>IF(Специалисты!H96&lt;&gt;"",Специалисты!H96,"")</f>
        <v/>
      </c>
    </row>
    <row r="95" spans="1:8">
      <c r="A95" s="6">
        <f>Специалисты!S97</f>
        <v>0</v>
      </c>
      <c r="B95" s="6">
        <f>Специалисты!B97</f>
        <v>92</v>
      </c>
      <c r="C95" s="6" t="str">
        <f>IF(Специалисты!C97&lt;&gt;"",Специалисты!C97,"")</f>
        <v/>
      </c>
      <c r="D95" s="6" t="str">
        <f>IF(Специалисты!D97&lt;&gt;"",Специалисты!D97,"")</f>
        <v/>
      </c>
      <c r="E95" s="6" t="str">
        <f>IF(Специалисты!E97&lt;&gt;"",Специалисты!E97,"")</f>
        <v/>
      </c>
      <c r="F95" s="6" t="str">
        <f>IF(Специалисты!F97&lt;&gt;"",Специалисты!F97,"")</f>
        <v/>
      </c>
      <c r="G95" s="6" t="str">
        <f>IF(Специалисты!G97&lt;&gt;"",Специалисты!G97,"")</f>
        <v/>
      </c>
      <c r="H95" s="6" t="str">
        <f>IF(Специалисты!H97&lt;&gt;"",Специалисты!H97,"")</f>
        <v/>
      </c>
    </row>
    <row r="96" spans="1:8">
      <c r="A96" s="6">
        <f>Специалисты!S98</f>
        <v>0</v>
      </c>
      <c r="B96" s="6">
        <f>Специалисты!B98</f>
        <v>93</v>
      </c>
      <c r="C96" s="6" t="str">
        <f>IF(Специалисты!C98&lt;&gt;"",Специалисты!C98,"")</f>
        <v/>
      </c>
      <c r="D96" s="6" t="str">
        <f>IF(Специалисты!D98&lt;&gt;"",Специалисты!D98,"")</f>
        <v/>
      </c>
      <c r="E96" s="6" t="str">
        <f>IF(Специалисты!E98&lt;&gt;"",Специалисты!E98,"")</f>
        <v/>
      </c>
      <c r="F96" s="6" t="str">
        <f>IF(Специалисты!F98&lt;&gt;"",Специалисты!F98,"")</f>
        <v/>
      </c>
      <c r="G96" s="6" t="str">
        <f>IF(Специалисты!G98&lt;&gt;"",Специалисты!G98,"")</f>
        <v/>
      </c>
      <c r="H96" s="6" t="str">
        <f>IF(Специалисты!H98&lt;&gt;"",Специалисты!H98,"")</f>
        <v/>
      </c>
    </row>
    <row r="97" spans="1:8">
      <c r="A97" s="6">
        <f>Специалисты!S99</f>
        <v>0</v>
      </c>
      <c r="B97" s="6">
        <f>Специалисты!B99</f>
        <v>94</v>
      </c>
      <c r="C97" s="6" t="str">
        <f>IF(Специалисты!C99&lt;&gt;"",Специалисты!C99,"")</f>
        <v/>
      </c>
      <c r="D97" s="6" t="str">
        <f>IF(Специалисты!D99&lt;&gt;"",Специалисты!D99,"")</f>
        <v/>
      </c>
      <c r="E97" s="6" t="str">
        <f>IF(Специалисты!E99&lt;&gt;"",Специалисты!E99,"")</f>
        <v/>
      </c>
      <c r="F97" s="6" t="str">
        <f>IF(Специалисты!F99&lt;&gt;"",Специалисты!F99,"")</f>
        <v/>
      </c>
      <c r="G97" s="6" t="str">
        <f>IF(Специалисты!G99&lt;&gt;"",Специалисты!G99,"")</f>
        <v/>
      </c>
      <c r="H97" s="6" t="str">
        <f>IF(Специалисты!H99&lt;&gt;"",Специалисты!H99,"")</f>
        <v/>
      </c>
    </row>
    <row r="98" spans="1:8">
      <c r="A98" s="6">
        <f>Специалисты!S100</f>
        <v>0</v>
      </c>
      <c r="B98" s="6">
        <f>Специалисты!B100</f>
        <v>95</v>
      </c>
      <c r="C98" s="6" t="str">
        <f>IF(Специалисты!C100&lt;&gt;"",Специалисты!C100,"")</f>
        <v/>
      </c>
      <c r="D98" s="6" t="str">
        <f>IF(Специалисты!D100&lt;&gt;"",Специалисты!D100,"")</f>
        <v/>
      </c>
      <c r="E98" s="6" t="str">
        <f>IF(Специалисты!E100&lt;&gt;"",Специалисты!E100,"")</f>
        <v/>
      </c>
      <c r="F98" s="6" t="str">
        <f>IF(Специалисты!F100&lt;&gt;"",Специалисты!F100,"")</f>
        <v/>
      </c>
      <c r="G98" s="6" t="str">
        <f>IF(Специалисты!G100&lt;&gt;"",Специалисты!G100,"")</f>
        <v/>
      </c>
      <c r="H98" s="6" t="str">
        <f>IF(Специалисты!H100&lt;&gt;"",Специалисты!H100,"")</f>
        <v/>
      </c>
    </row>
    <row r="99" spans="1:8">
      <c r="A99" s="6">
        <f>Специалисты!S101</f>
        <v>0</v>
      </c>
      <c r="B99" s="6">
        <f>Специалисты!B101</f>
        <v>96</v>
      </c>
      <c r="C99" s="6" t="str">
        <f>IF(Специалисты!C101&lt;&gt;"",Специалисты!C101,"")</f>
        <v/>
      </c>
      <c r="D99" s="6" t="str">
        <f>IF(Специалисты!D101&lt;&gt;"",Специалисты!D101,"")</f>
        <v/>
      </c>
      <c r="E99" s="6" t="str">
        <f>IF(Специалисты!E101&lt;&gt;"",Специалисты!E101,"")</f>
        <v/>
      </c>
      <c r="F99" s="6" t="str">
        <f>IF(Специалисты!F101&lt;&gt;"",Специалисты!F101,"")</f>
        <v/>
      </c>
      <c r="G99" s="6" t="str">
        <f>IF(Специалисты!G101&lt;&gt;"",Специалисты!G101,"")</f>
        <v/>
      </c>
      <c r="H99" s="6" t="str">
        <f>IF(Специалисты!H101&lt;&gt;"",Специалисты!H101,"")</f>
        <v/>
      </c>
    </row>
    <row r="100" spans="1:8">
      <c r="A100" s="6">
        <f>Специалисты!S102</f>
        <v>0</v>
      </c>
      <c r="B100" s="6">
        <f>Специалисты!B102</f>
        <v>97</v>
      </c>
      <c r="C100" s="6" t="str">
        <f>IF(Специалисты!C102&lt;&gt;"",Специалисты!C102,"")</f>
        <v/>
      </c>
      <c r="D100" s="6" t="str">
        <f>IF(Специалисты!D102&lt;&gt;"",Специалисты!D102,"")</f>
        <v/>
      </c>
      <c r="E100" s="6" t="str">
        <f>IF(Специалисты!E102&lt;&gt;"",Специалисты!E102,"")</f>
        <v/>
      </c>
      <c r="F100" s="6" t="str">
        <f>IF(Специалисты!F102&lt;&gt;"",Специалисты!F102,"")</f>
        <v/>
      </c>
      <c r="G100" s="6" t="str">
        <f>IF(Специалисты!G102&lt;&gt;"",Специалисты!G102,"")</f>
        <v/>
      </c>
      <c r="H100" s="6" t="str">
        <f>IF(Специалисты!H102&lt;&gt;"",Специалисты!H102,"")</f>
        <v/>
      </c>
    </row>
    <row r="101" spans="1:8">
      <c r="A101" s="6">
        <f>Специалисты!S103</f>
        <v>0</v>
      </c>
      <c r="B101" s="6">
        <f>Специалисты!B103</f>
        <v>98</v>
      </c>
      <c r="C101" s="6" t="str">
        <f>IF(Специалисты!C103&lt;&gt;"",Специалисты!C103,"")</f>
        <v/>
      </c>
      <c r="D101" s="6" t="str">
        <f>IF(Специалисты!D103&lt;&gt;"",Специалисты!D103,"")</f>
        <v/>
      </c>
      <c r="E101" s="6" t="str">
        <f>IF(Специалисты!E103&lt;&gt;"",Специалисты!E103,"")</f>
        <v/>
      </c>
      <c r="F101" s="6" t="str">
        <f>IF(Специалисты!F103&lt;&gt;"",Специалисты!F103,"")</f>
        <v/>
      </c>
      <c r="G101" s="6" t="str">
        <f>IF(Специалисты!G103&lt;&gt;"",Специалисты!G103,"")</f>
        <v/>
      </c>
      <c r="H101" s="6" t="str">
        <f>IF(Специалисты!H103&lt;&gt;"",Специалисты!H103,"")</f>
        <v/>
      </c>
    </row>
    <row r="102" spans="1:8">
      <c r="A102" s="6">
        <f>Специалисты!S104</f>
        <v>0</v>
      </c>
      <c r="B102" s="6">
        <f>Специалисты!B104</f>
        <v>99</v>
      </c>
      <c r="C102" s="6" t="str">
        <f>IF(Специалисты!C104&lt;&gt;"",Специалисты!C104,"")</f>
        <v/>
      </c>
      <c r="D102" s="6" t="str">
        <f>IF(Специалисты!D104&lt;&gt;"",Специалисты!D104,"")</f>
        <v/>
      </c>
      <c r="E102" s="6" t="str">
        <f>IF(Специалисты!E104&lt;&gt;"",Специалисты!E104,"")</f>
        <v/>
      </c>
      <c r="F102" s="6" t="str">
        <f>IF(Специалисты!F104&lt;&gt;"",Специалисты!F104,"")</f>
        <v/>
      </c>
      <c r="G102" s="6" t="str">
        <f>IF(Специалисты!G104&lt;&gt;"",Специалисты!G104,"")</f>
        <v/>
      </c>
      <c r="H102" s="6" t="str">
        <f>IF(Специалисты!H104&lt;&gt;"",Специалисты!H104,"")</f>
        <v/>
      </c>
    </row>
    <row r="103" spans="1:8">
      <c r="A103" s="6">
        <f>Специалисты!S105</f>
        <v>0</v>
      </c>
      <c r="B103" s="6">
        <f>Специалисты!B105</f>
        <v>100</v>
      </c>
      <c r="C103" s="6" t="str">
        <f>IF(Специалисты!C105&lt;&gt;"",Специалисты!C105,"")</f>
        <v/>
      </c>
      <c r="D103" s="6" t="str">
        <f>IF(Специалисты!D105&lt;&gt;"",Специалисты!D105,"")</f>
        <v/>
      </c>
      <c r="E103" s="6" t="str">
        <f>IF(Специалисты!E105&lt;&gt;"",Специалисты!E105,"")</f>
        <v/>
      </c>
      <c r="F103" s="6" t="str">
        <f>IF(Специалисты!F105&lt;&gt;"",Специалисты!F105,"")</f>
        <v/>
      </c>
      <c r="G103" s="6" t="str">
        <f>IF(Специалисты!G105&lt;&gt;"",Специалисты!G105,"")</f>
        <v/>
      </c>
      <c r="H103" s="6" t="str">
        <f>IF(Специалисты!H105&lt;&gt;"",Специалисты!H105,"")</f>
        <v/>
      </c>
    </row>
    <row r="104" spans="1:8">
      <c r="A104" s="6">
        <f>Специалисты!S106</f>
        <v>0</v>
      </c>
      <c r="B104" s="6">
        <f>Специалисты!B106</f>
        <v>101</v>
      </c>
      <c r="C104" s="6" t="str">
        <f>IF(Специалисты!C106&lt;&gt;"",Специалисты!C106,"")</f>
        <v/>
      </c>
      <c r="D104" s="6" t="str">
        <f>IF(Специалисты!D106&lt;&gt;"",Специалисты!D106,"")</f>
        <v/>
      </c>
      <c r="E104" s="6" t="str">
        <f>IF(Специалисты!E106&lt;&gt;"",Специалисты!E106,"")</f>
        <v/>
      </c>
      <c r="F104" s="6" t="str">
        <f>IF(Специалисты!F106&lt;&gt;"",Специалисты!F106,"")</f>
        <v/>
      </c>
      <c r="G104" s="6" t="str">
        <f>IF(Специалисты!G106&lt;&gt;"",Специалисты!G106,"")</f>
        <v/>
      </c>
      <c r="H104" s="6" t="str">
        <f>IF(Специалисты!H106&lt;&gt;"",Специалисты!H106,"")</f>
        <v/>
      </c>
    </row>
    <row r="105" spans="1:8">
      <c r="A105" s="6">
        <f>Специалисты!S107</f>
        <v>0</v>
      </c>
      <c r="B105" s="6">
        <f>Специалисты!B107</f>
        <v>102</v>
      </c>
      <c r="C105" s="6" t="str">
        <f>IF(Специалисты!C107&lt;&gt;"",Специалисты!C107,"")</f>
        <v/>
      </c>
      <c r="D105" s="6" t="str">
        <f>IF(Специалисты!D107&lt;&gt;"",Специалисты!D107,"")</f>
        <v/>
      </c>
      <c r="E105" s="6" t="str">
        <f>IF(Специалисты!E107&lt;&gt;"",Специалисты!E107,"")</f>
        <v/>
      </c>
      <c r="F105" s="6" t="str">
        <f>IF(Специалисты!F107&lt;&gt;"",Специалисты!F107,"")</f>
        <v/>
      </c>
      <c r="G105" s="6" t="str">
        <f>IF(Специалисты!G107&lt;&gt;"",Специалисты!G107,"")</f>
        <v/>
      </c>
      <c r="H105" s="6" t="str">
        <f>IF(Специалисты!H107&lt;&gt;"",Специалисты!H107,"")</f>
        <v/>
      </c>
    </row>
    <row r="106" spans="1:8">
      <c r="A106" s="6">
        <f>Специалисты!S108</f>
        <v>0</v>
      </c>
      <c r="B106" s="6">
        <f>Специалисты!B108</f>
        <v>103</v>
      </c>
      <c r="C106" s="6" t="str">
        <f>IF(Специалисты!C108&lt;&gt;"",Специалисты!C108,"")</f>
        <v/>
      </c>
      <c r="D106" s="6" t="str">
        <f>IF(Специалисты!D108&lt;&gt;"",Специалисты!D108,"")</f>
        <v/>
      </c>
      <c r="E106" s="6" t="str">
        <f>IF(Специалисты!E108&lt;&gt;"",Специалисты!E108,"")</f>
        <v/>
      </c>
      <c r="F106" s="6" t="str">
        <f>IF(Специалисты!F108&lt;&gt;"",Специалисты!F108,"")</f>
        <v/>
      </c>
      <c r="G106" s="6" t="str">
        <f>IF(Специалисты!G108&lt;&gt;"",Специалисты!G108,"")</f>
        <v/>
      </c>
      <c r="H106" s="6" t="str">
        <f>IF(Специалисты!H108&lt;&gt;"",Специалисты!H108,"")</f>
        <v/>
      </c>
    </row>
    <row r="107" spans="1:8">
      <c r="A107" s="6">
        <f>Специалисты!S109</f>
        <v>0</v>
      </c>
      <c r="B107" s="6">
        <f>Специалисты!B109</f>
        <v>104</v>
      </c>
      <c r="C107" s="6" t="str">
        <f>IF(Специалисты!C109&lt;&gt;"",Специалисты!C109,"")</f>
        <v/>
      </c>
      <c r="D107" s="6" t="str">
        <f>IF(Специалисты!D109&lt;&gt;"",Специалисты!D109,"")</f>
        <v/>
      </c>
      <c r="E107" s="6" t="str">
        <f>IF(Специалисты!E109&lt;&gt;"",Специалисты!E109,"")</f>
        <v/>
      </c>
      <c r="F107" s="6" t="str">
        <f>IF(Специалисты!F109&lt;&gt;"",Специалисты!F109,"")</f>
        <v/>
      </c>
      <c r="G107" s="6" t="str">
        <f>IF(Специалисты!G109&lt;&gt;"",Специалисты!G109,"")</f>
        <v/>
      </c>
      <c r="H107" s="6" t="str">
        <f>IF(Специалисты!H109&lt;&gt;"",Специалисты!H109,"")</f>
        <v/>
      </c>
    </row>
    <row r="108" spans="1:8">
      <c r="A108" s="6">
        <f>Специалисты!S110</f>
        <v>0</v>
      </c>
      <c r="B108" s="6">
        <f>Специалисты!B110</f>
        <v>105</v>
      </c>
      <c r="C108" s="6" t="str">
        <f>IF(Специалисты!C110&lt;&gt;"",Специалисты!C110,"")</f>
        <v/>
      </c>
      <c r="D108" s="6" t="str">
        <f>IF(Специалисты!D110&lt;&gt;"",Специалисты!D110,"")</f>
        <v/>
      </c>
      <c r="E108" s="6" t="str">
        <f>IF(Специалисты!E110&lt;&gt;"",Специалисты!E110,"")</f>
        <v/>
      </c>
      <c r="F108" s="6" t="str">
        <f>IF(Специалисты!F110&lt;&gt;"",Специалисты!F110,"")</f>
        <v/>
      </c>
      <c r="G108" s="6" t="str">
        <f>IF(Специалисты!G110&lt;&gt;"",Специалисты!G110,"")</f>
        <v/>
      </c>
      <c r="H108" s="6" t="str">
        <f>IF(Специалисты!H110&lt;&gt;"",Специалисты!H110,"")</f>
        <v/>
      </c>
    </row>
    <row r="109" spans="1:8">
      <c r="A109" s="6">
        <f>Специалисты!S111</f>
        <v>0</v>
      </c>
      <c r="B109" s="6">
        <f>Специалисты!B111</f>
        <v>106</v>
      </c>
      <c r="C109" s="6" t="str">
        <f>IF(Специалисты!C111&lt;&gt;"",Специалисты!C111,"")</f>
        <v/>
      </c>
      <c r="D109" s="6" t="str">
        <f>IF(Специалисты!D111&lt;&gt;"",Специалисты!D111,"")</f>
        <v/>
      </c>
      <c r="E109" s="6" t="str">
        <f>IF(Специалисты!E111&lt;&gt;"",Специалисты!E111,"")</f>
        <v/>
      </c>
      <c r="F109" s="6" t="str">
        <f>IF(Специалисты!F111&lt;&gt;"",Специалисты!F111,"")</f>
        <v/>
      </c>
      <c r="G109" s="6" t="str">
        <f>IF(Специалисты!G111&lt;&gt;"",Специалисты!G111,"")</f>
        <v/>
      </c>
      <c r="H109" s="6" t="str">
        <f>IF(Специалисты!H111&lt;&gt;"",Специалисты!H111,"")</f>
        <v/>
      </c>
    </row>
    <row r="110" spans="1:8">
      <c r="A110" s="6">
        <f>Специалисты!S112</f>
        <v>0</v>
      </c>
      <c r="B110" s="6">
        <f>Специалисты!B112</f>
        <v>107</v>
      </c>
      <c r="C110" s="6" t="str">
        <f>IF(Специалисты!C112&lt;&gt;"",Специалисты!C112,"")</f>
        <v/>
      </c>
      <c r="D110" s="6" t="str">
        <f>IF(Специалисты!D112&lt;&gt;"",Специалисты!D112,"")</f>
        <v/>
      </c>
      <c r="E110" s="6" t="str">
        <f>IF(Специалисты!E112&lt;&gt;"",Специалисты!E112,"")</f>
        <v/>
      </c>
      <c r="F110" s="6" t="str">
        <f>IF(Специалисты!F112&lt;&gt;"",Специалисты!F112,"")</f>
        <v/>
      </c>
      <c r="G110" s="6" t="str">
        <f>IF(Специалисты!G112&lt;&gt;"",Специалисты!G112,"")</f>
        <v/>
      </c>
      <c r="H110" s="6" t="str">
        <f>IF(Специалисты!H112&lt;&gt;"",Специалисты!H112,"")</f>
        <v/>
      </c>
    </row>
    <row r="111" spans="1:8">
      <c r="A111" s="6">
        <f>Специалисты!S113</f>
        <v>0</v>
      </c>
      <c r="B111" s="6">
        <f>Специалисты!B113</f>
        <v>108</v>
      </c>
      <c r="C111" s="6" t="str">
        <f>IF(Специалисты!C113&lt;&gt;"",Специалисты!C113,"")</f>
        <v/>
      </c>
      <c r="D111" s="6" t="str">
        <f>IF(Специалисты!D113&lt;&gt;"",Специалисты!D113,"")</f>
        <v/>
      </c>
      <c r="E111" s="6" t="str">
        <f>IF(Специалисты!E113&lt;&gt;"",Специалисты!E113,"")</f>
        <v/>
      </c>
      <c r="F111" s="6" t="str">
        <f>IF(Специалисты!F113&lt;&gt;"",Специалисты!F113,"")</f>
        <v/>
      </c>
      <c r="G111" s="6" t="str">
        <f>IF(Специалисты!G113&lt;&gt;"",Специалисты!G113,"")</f>
        <v/>
      </c>
      <c r="H111" s="6" t="str">
        <f>IF(Специалисты!H113&lt;&gt;"",Специалисты!H113,"")</f>
        <v/>
      </c>
    </row>
    <row r="112" spans="1:8">
      <c r="A112" s="6">
        <f>Специалисты!S114</f>
        <v>0</v>
      </c>
      <c r="B112" s="6">
        <f>Специалисты!B114</f>
        <v>109</v>
      </c>
      <c r="C112" s="6" t="str">
        <f>IF(Специалисты!C114&lt;&gt;"",Специалисты!C114,"")</f>
        <v/>
      </c>
      <c r="D112" s="6" t="str">
        <f>IF(Специалисты!D114&lt;&gt;"",Специалисты!D114,"")</f>
        <v/>
      </c>
      <c r="E112" s="6" t="str">
        <f>IF(Специалисты!E114&lt;&gt;"",Специалисты!E114,"")</f>
        <v/>
      </c>
      <c r="F112" s="6" t="str">
        <f>IF(Специалисты!F114&lt;&gt;"",Специалисты!F114,"")</f>
        <v/>
      </c>
      <c r="G112" s="6" t="str">
        <f>IF(Специалисты!G114&lt;&gt;"",Специалисты!G114,"")</f>
        <v/>
      </c>
      <c r="H112" s="6" t="str">
        <f>IF(Специалисты!H114&lt;&gt;"",Специалисты!H114,"")</f>
        <v/>
      </c>
    </row>
    <row r="113" spans="1:8">
      <c r="A113" s="6">
        <f>Специалисты!S115</f>
        <v>0</v>
      </c>
      <c r="B113" s="6">
        <f>Специалисты!B115</f>
        <v>110</v>
      </c>
      <c r="C113" s="6" t="str">
        <f>IF(Специалисты!C115&lt;&gt;"",Специалисты!C115,"")</f>
        <v/>
      </c>
      <c r="D113" s="6" t="str">
        <f>IF(Специалисты!D115&lt;&gt;"",Специалисты!D115,"")</f>
        <v/>
      </c>
      <c r="E113" s="6" t="str">
        <f>IF(Специалисты!E115&lt;&gt;"",Специалисты!E115,"")</f>
        <v/>
      </c>
      <c r="F113" s="6" t="str">
        <f>IF(Специалисты!F115&lt;&gt;"",Специалисты!F115,"")</f>
        <v/>
      </c>
      <c r="G113" s="6" t="str">
        <f>IF(Специалисты!G115&lt;&gt;"",Специалисты!G115,"")</f>
        <v/>
      </c>
      <c r="H113" s="6" t="str">
        <f>IF(Специалисты!H115&lt;&gt;"",Специалисты!H115,"")</f>
        <v/>
      </c>
    </row>
    <row r="114" spans="1:8">
      <c r="A114" s="6">
        <f>Специалисты!S116</f>
        <v>0</v>
      </c>
      <c r="B114" s="6">
        <f>Специалисты!B116</f>
        <v>111</v>
      </c>
      <c r="C114" s="6" t="str">
        <f>IF(Специалисты!C116&lt;&gt;"",Специалисты!C116,"")</f>
        <v/>
      </c>
      <c r="D114" s="6" t="str">
        <f>IF(Специалисты!D116&lt;&gt;"",Специалисты!D116,"")</f>
        <v/>
      </c>
      <c r="E114" s="6" t="str">
        <f>IF(Специалисты!E116&lt;&gt;"",Специалисты!E116,"")</f>
        <v/>
      </c>
      <c r="F114" s="6" t="str">
        <f>IF(Специалисты!F116&lt;&gt;"",Специалисты!F116,"")</f>
        <v/>
      </c>
      <c r="G114" s="6" t="str">
        <f>IF(Специалисты!G116&lt;&gt;"",Специалисты!G116,"")</f>
        <v/>
      </c>
      <c r="H114" s="6" t="str">
        <f>IF(Специалисты!H116&lt;&gt;"",Специалисты!H116,"")</f>
        <v/>
      </c>
    </row>
    <row r="115" spans="1:8">
      <c r="A115" s="6">
        <f>Специалисты!S117</f>
        <v>0</v>
      </c>
      <c r="B115" s="6">
        <f>Специалисты!B117</f>
        <v>112</v>
      </c>
      <c r="C115" s="6" t="str">
        <f>IF(Специалисты!C117&lt;&gt;"",Специалисты!C117,"")</f>
        <v/>
      </c>
      <c r="D115" s="6" t="str">
        <f>IF(Специалисты!D117&lt;&gt;"",Специалисты!D117,"")</f>
        <v/>
      </c>
      <c r="E115" s="6" t="str">
        <f>IF(Специалисты!E117&lt;&gt;"",Специалисты!E117,"")</f>
        <v/>
      </c>
      <c r="F115" s="6" t="str">
        <f>IF(Специалисты!F117&lt;&gt;"",Специалисты!F117,"")</f>
        <v/>
      </c>
      <c r="G115" s="6" t="str">
        <f>IF(Специалисты!G117&lt;&gt;"",Специалисты!G117,"")</f>
        <v/>
      </c>
      <c r="H115" s="6" t="str">
        <f>IF(Специалисты!H117&lt;&gt;"",Специалисты!H117,"")</f>
        <v/>
      </c>
    </row>
    <row r="116" spans="1:8">
      <c r="A116" s="6">
        <f>Специалисты!S118</f>
        <v>0</v>
      </c>
      <c r="B116" s="6">
        <f>Специалисты!B118</f>
        <v>113</v>
      </c>
      <c r="C116" s="6" t="str">
        <f>IF(Специалисты!C118&lt;&gt;"",Специалисты!C118,"")</f>
        <v/>
      </c>
      <c r="D116" s="6" t="str">
        <f>IF(Специалисты!D118&lt;&gt;"",Специалисты!D118,"")</f>
        <v/>
      </c>
      <c r="E116" s="6" t="str">
        <f>IF(Специалисты!E118&lt;&gt;"",Специалисты!E118,"")</f>
        <v/>
      </c>
      <c r="F116" s="6" t="str">
        <f>IF(Специалисты!F118&lt;&gt;"",Специалисты!F118,"")</f>
        <v/>
      </c>
      <c r="G116" s="6" t="str">
        <f>IF(Специалисты!G118&lt;&gt;"",Специалисты!G118,"")</f>
        <v/>
      </c>
      <c r="H116" s="6" t="str">
        <f>IF(Специалисты!H118&lt;&gt;"",Специалисты!H118,"")</f>
        <v/>
      </c>
    </row>
    <row r="117" spans="1:8">
      <c r="A117" s="6">
        <f>Специалисты!S119</f>
        <v>0</v>
      </c>
      <c r="B117" s="6">
        <f>Специалисты!B119</f>
        <v>114</v>
      </c>
      <c r="C117" s="6" t="str">
        <f>IF(Специалисты!C119&lt;&gt;"",Специалисты!C119,"")</f>
        <v/>
      </c>
      <c r="D117" s="6" t="str">
        <f>IF(Специалисты!D119&lt;&gt;"",Специалисты!D119,"")</f>
        <v/>
      </c>
      <c r="E117" s="6" t="str">
        <f>IF(Специалисты!E119&lt;&gt;"",Специалисты!E119,"")</f>
        <v/>
      </c>
      <c r="F117" s="6" t="str">
        <f>IF(Специалисты!F119&lt;&gt;"",Специалисты!F119,"")</f>
        <v/>
      </c>
      <c r="G117" s="6" t="str">
        <f>IF(Специалисты!G119&lt;&gt;"",Специалисты!G119,"")</f>
        <v/>
      </c>
      <c r="H117" s="6" t="str">
        <f>IF(Специалисты!H119&lt;&gt;"",Специалисты!H119,"")</f>
        <v/>
      </c>
    </row>
    <row r="118" spans="1:8">
      <c r="A118" s="6">
        <f>Специалисты!S120</f>
        <v>0</v>
      </c>
      <c r="B118" s="6">
        <f>Специалисты!B120</f>
        <v>115</v>
      </c>
      <c r="C118" s="6" t="str">
        <f>IF(Специалисты!C120&lt;&gt;"",Специалисты!C120,"")</f>
        <v/>
      </c>
      <c r="D118" s="6" t="str">
        <f>IF(Специалисты!D120&lt;&gt;"",Специалисты!D120,"")</f>
        <v/>
      </c>
      <c r="E118" s="6" t="str">
        <f>IF(Специалисты!E120&lt;&gt;"",Специалисты!E120,"")</f>
        <v/>
      </c>
      <c r="F118" s="6" t="str">
        <f>IF(Специалисты!F120&lt;&gt;"",Специалисты!F120,"")</f>
        <v/>
      </c>
      <c r="G118" s="6" t="str">
        <f>IF(Специалисты!G120&lt;&gt;"",Специалисты!G120,"")</f>
        <v/>
      </c>
      <c r="H118" s="6" t="str">
        <f>IF(Специалисты!H120&lt;&gt;"",Специалисты!H120,"")</f>
        <v/>
      </c>
    </row>
    <row r="119" spans="1:8">
      <c r="A119" s="6">
        <f>Специалисты!S121</f>
        <v>0</v>
      </c>
      <c r="B119" s="6">
        <f>Специалисты!B121</f>
        <v>116</v>
      </c>
      <c r="C119" s="6" t="str">
        <f>IF(Специалисты!C121&lt;&gt;"",Специалисты!C121,"")</f>
        <v/>
      </c>
      <c r="D119" s="6" t="str">
        <f>IF(Специалисты!D121&lt;&gt;"",Специалисты!D121,"")</f>
        <v/>
      </c>
      <c r="E119" s="6" t="str">
        <f>IF(Специалисты!E121&lt;&gt;"",Специалисты!E121,"")</f>
        <v/>
      </c>
      <c r="F119" s="6" t="str">
        <f>IF(Специалисты!F121&lt;&gt;"",Специалисты!F121,"")</f>
        <v/>
      </c>
      <c r="G119" s="6" t="str">
        <f>IF(Специалисты!G121&lt;&gt;"",Специалисты!G121,"")</f>
        <v/>
      </c>
      <c r="H119" s="6" t="str">
        <f>IF(Специалисты!H121&lt;&gt;"",Специалисты!H121,"")</f>
        <v/>
      </c>
    </row>
    <row r="120" spans="1:8">
      <c r="A120" s="6">
        <f>Специалисты!S122</f>
        <v>0</v>
      </c>
      <c r="B120" s="6">
        <f>Специалисты!B122</f>
        <v>117</v>
      </c>
      <c r="C120" s="6" t="str">
        <f>IF(Специалисты!C122&lt;&gt;"",Специалисты!C122,"")</f>
        <v/>
      </c>
      <c r="D120" s="6" t="str">
        <f>IF(Специалисты!D122&lt;&gt;"",Специалисты!D122,"")</f>
        <v/>
      </c>
      <c r="E120" s="6" t="str">
        <f>IF(Специалисты!E122&lt;&gt;"",Специалисты!E122,"")</f>
        <v/>
      </c>
      <c r="F120" s="6" t="str">
        <f>IF(Специалисты!F122&lt;&gt;"",Специалисты!F122,"")</f>
        <v/>
      </c>
      <c r="G120" s="6" t="str">
        <f>IF(Специалисты!G122&lt;&gt;"",Специалисты!G122,"")</f>
        <v/>
      </c>
      <c r="H120" s="6" t="str">
        <f>IF(Специалисты!H122&lt;&gt;"",Специалисты!H122,"")</f>
        <v/>
      </c>
    </row>
    <row r="121" spans="1:8">
      <c r="A121" s="6">
        <f>Специалисты!S123</f>
        <v>0</v>
      </c>
      <c r="B121" s="6">
        <f>Специалисты!B123</f>
        <v>118</v>
      </c>
      <c r="C121" s="6" t="str">
        <f>IF(Специалисты!C123&lt;&gt;"",Специалисты!C123,"")</f>
        <v/>
      </c>
      <c r="D121" s="6" t="str">
        <f>IF(Специалисты!D123&lt;&gt;"",Специалисты!D123,"")</f>
        <v/>
      </c>
      <c r="E121" s="6" t="str">
        <f>IF(Специалисты!E123&lt;&gt;"",Специалисты!E123,"")</f>
        <v/>
      </c>
      <c r="F121" s="6" t="str">
        <f>IF(Специалисты!F123&lt;&gt;"",Специалисты!F123,"")</f>
        <v/>
      </c>
      <c r="G121" s="6" t="str">
        <f>IF(Специалисты!G123&lt;&gt;"",Специалисты!G123,"")</f>
        <v/>
      </c>
      <c r="H121" s="6" t="str">
        <f>IF(Специалисты!H123&lt;&gt;"",Специалисты!H123,"")</f>
        <v/>
      </c>
    </row>
    <row r="122" spans="1:8">
      <c r="A122" s="6">
        <f>Специалисты!S124</f>
        <v>0</v>
      </c>
      <c r="B122" s="6">
        <f>Специалисты!B124</f>
        <v>119</v>
      </c>
      <c r="C122" s="6" t="str">
        <f>IF(Специалисты!C124&lt;&gt;"",Специалисты!C124,"")</f>
        <v/>
      </c>
      <c r="D122" s="6" t="str">
        <f>IF(Специалисты!D124&lt;&gt;"",Специалисты!D124,"")</f>
        <v/>
      </c>
      <c r="E122" s="6" t="str">
        <f>IF(Специалисты!E124&lt;&gt;"",Специалисты!E124,"")</f>
        <v/>
      </c>
      <c r="F122" s="6" t="str">
        <f>IF(Специалисты!F124&lt;&gt;"",Специалисты!F124,"")</f>
        <v/>
      </c>
      <c r="G122" s="6" t="str">
        <f>IF(Специалисты!G124&lt;&gt;"",Специалисты!G124,"")</f>
        <v/>
      </c>
      <c r="H122" s="6" t="str">
        <f>IF(Специалисты!H124&lt;&gt;"",Специалисты!H124,"")</f>
        <v/>
      </c>
    </row>
    <row r="123" spans="1:8">
      <c r="A123" s="6">
        <f>Специалисты!S125</f>
        <v>0</v>
      </c>
      <c r="B123" s="6">
        <f>Специалисты!B125</f>
        <v>120</v>
      </c>
      <c r="C123" s="6" t="str">
        <f>IF(Специалисты!C125&lt;&gt;"",Специалисты!C125,"")</f>
        <v/>
      </c>
      <c r="D123" s="6" t="str">
        <f>IF(Специалисты!D125&lt;&gt;"",Специалисты!D125,"")</f>
        <v/>
      </c>
      <c r="E123" s="6" t="str">
        <f>IF(Специалисты!E125&lt;&gt;"",Специалисты!E125,"")</f>
        <v/>
      </c>
      <c r="F123" s="6" t="str">
        <f>IF(Специалисты!F125&lt;&gt;"",Специалисты!F125,"")</f>
        <v/>
      </c>
      <c r="G123" s="6" t="str">
        <f>IF(Специалисты!G125&lt;&gt;"",Специалисты!G125,"")</f>
        <v/>
      </c>
      <c r="H123" s="6" t="str">
        <f>IF(Специалисты!H125&lt;&gt;"",Специалисты!H125,"")</f>
        <v/>
      </c>
    </row>
    <row r="124" spans="1:8">
      <c r="A124" s="6">
        <f>Специалисты!S126</f>
        <v>0</v>
      </c>
      <c r="B124" s="6">
        <f>Специалисты!B126</f>
        <v>121</v>
      </c>
      <c r="C124" s="6" t="str">
        <f>IF(Специалисты!C126&lt;&gt;"",Специалисты!C126,"")</f>
        <v/>
      </c>
      <c r="D124" s="6" t="str">
        <f>IF(Специалисты!D126&lt;&gt;"",Специалисты!D126,"")</f>
        <v/>
      </c>
      <c r="E124" s="6" t="str">
        <f>IF(Специалисты!E126&lt;&gt;"",Специалисты!E126,"")</f>
        <v/>
      </c>
      <c r="F124" s="6" t="str">
        <f>IF(Специалисты!F126&lt;&gt;"",Специалисты!F126,"")</f>
        <v/>
      </c>
      <c r="G124" s="6" t="str">
        <f>IF(Специалисты!G126&lt;&gt;"",Специалисты!G126,"")</f>
        <v/>
      </c>
      <c r="H124" s="6" t="str">
        <f>IF(Специалисты!H126&lt;&gt;"",Специалисты!H126,"")</f>
        <v/>
      </c>
    </row>
    <row r="125" spans="1:8">
      <c r="A125" s="6">
        <f>Специалисты!S127</f>
        <v>0</v>
      </c>
      <c r="B125" s="6">
        <f>Специалисты!B127</f>
        <v>122</v>
      </c>
      <c r="C125" s="6" t="str">
        <f>IF(Специалисты!C127&lt;&gt;"",Специалисты!C127,"")</f>
        <v/>
      </c>
      <c r="D125" s="6" t="str">
        <f>IF(Специалисты!D127&lt;&gt;"",Специалисты!D127,"")</f>
        <v/>
      </c>
      <c r="E125" s="6" t="str">
        <f>IF(Специалисты!E127&lt;&gt;"",Специалисты!E127,"")</f>
        <v/>
      </c>
      <c r="F125" s="6" t="str">
        <f>IF(Специалисты!F127&lt;&gt;"",Специалисты!F127,"")</f>
        <v/>
      </c>
      <c r="G125" s="6" t="str">
        <f>IF(Специалисты!G127&lt;&gt;"",Специалисты!G127,"")</f>
        <v/>
      </c>
      <c r="H125" s="6" t="str">
        <f>IF(Специалисты!H127&lt;&gt;"",Специалисты!H127,"")</f>
        <v/>
      </c>
    </row>
    <row r="126" spans="1:8">
      <c r="A126" s="6">
        <f>Специалисты!S128</f>
        <v>0</v>
      </c>
      <c r="B126" s="6">
        <f>Специалисты!B128</f>
        <v>123</v>
      </c>
      <c r="C126" s="6" t="str">
        <f>IF(Специалисты!C128&lt;&gt;"",Специалисты!C128,"")</f>
        <v/>
      </c>
      <c r="D126" s="6" t="str">
        <f>IF(Специалисты!D128&lt;&gt;"",Специалисты!D128,"")</f>
        <v/>
      </c>
      <c r="E126" s="6" t="str">
        <f>IF(Специалисты!E128&lt;&gt;"",Специалисты!E128,"")</f>
        <v/>
      </c>
      <c r="F126" s="6" t="str">
        <f>IF(Специалисты!F128&lt;&gt;"",Специалисты!F128,"")</f>
        <v/>
      </c>
      <c r="G126" s="6" t="str">
        <f>IF(Специалисты!G128&lt;&gt;"",Специалисты!G128,"")</f>
        <v/>
      </c>
      <c r="H126" s="6" t="str">
        <f>IF(Специалисты!H128&lt;&gt;"",Специалисты!H128,"")</f>
        <v/>
      </c>
    </row>
    <row r="127" spans="1:8">
      <c r="A127" s="6">
        <f>Специалисты!S129</f>
        <v>0</v>
      </c>
      <c r="B127" s="6">
        <f>Специалисты!B129</f>
        <v>124</v>
      </c>
      <c r="C127" s="6" t="str">
        <f>IF(Специалисты!C129&lt;&gt;"",Специалисты!C129,"")</f>
        <v/>
      </c>
      <c r="D127" s="6" t="str">
        <f>IF(Специалисты!D129&lt;&gt;"",Специалисты!D129,"")</f>
        <v/>
      </c>
      <c r="E127" s="6" t="str">
        <f>IF(Специалисты!E129&lt;&gt;"",Специалисты!E129,"")</f>
        <v/>
      </c>
      <c r="F127" s="6" t="str">
        <f>IF(Специалисты!F129&lt;&gt;"",Специалисты!F129,"")</f>
        <v/>
      </c>
      <c r="G127" s="6" t="str">
        <f>IF(Специалисты!G129&lt;&gt;"",Специалисты!G129,"")</f>
        <v/>
      </c>
      <c r="H127" s="6" t="str">
        <f>IF(Специалисты!H129&lt;&gt;"",Специалисты!H129,"")</f>
        <v/>
      </c>
    </row>
    <row r="128" spans="1:8">
      <c r="A128" s="6">
        <f>Специалисты!S130</f>
        <v>0</v>
      </c>
      <c r="B128" s="6">
        <f>Специалисты!B130</f>
        <v>125</v>
      </c>
      <c r="C128" s="6" t="str">
        <f>IF(Специалисты!C130&lt;&gt;"",Специалисты!C130,"")</f>
        <v/>
      </c>
      <c r="D128" s="6" t="str">
        <f>IF(Специалисты!D130&lt;&gt;"",Специалисты!D130,"")</f>
        <v/>
      </c>
      <c r="E128" s="6" t="str">
        <f>IF(Специалисты!E130&lt;&gt;"",Специалисты!E130,"")</f>
        <v/>
      </c>
      <c r="F128" s="6" t="str">
        <f>IF(Специалисты!F130&lt;&gt;"",Специалисты!F130,"")</f>
        <v/>
      </c>
      <c r="G128" s="6" t="str">
        <f>IF(Специалисты!G130&lt;&gt;"",Специалисты!G130,"")</f>
        <v/>
      </c>
      <c r="H128" s="6" t="str">
        <f>IF(Специалисты!H130&lt;&gt;"",Специалисты!H130,"")</f>
        <v/>
      </c>
    </row>
    <row r="129" spans="1:8">
      <c r="A129" s="6">
        <f>Специалисты!S131</f>
        <v>0</v>
      </c>
      <c r="B129" s="6">
        <f>Специалисты!B131</f>
        <v>126</v>
      </c>
      <c r="C129" s="6" t="str">
        <f>IF(Специалисты!C131&lt;&gt;"",Специалисты!C131,"")</f>
        <v/>
      </c>
      <c r="D129" s="6" t="str">
        <f>IF(Специалисты!D131&lt;&gt;"",Специалисты!D131,"")</f>
        <v/>
      </c>
      <c r="E129" s="6" t="str">
        <f>IF(Специалисты!E131&lt;&gt;"",Специалисты!E131,"")</f>
        <v/>
      </c>
      <c r="F129" s="6" t="str">
        <f>IF(Специалисты!F131&lt;&gt;"",Специалисты!F131,"")</f>
        <v/>
      </c>
      <c r="G129" s="6" t="str">
        <f>IF(Специалисты!G131&lt;&gt;"",Специалисты!G131,"")</f>
        <v/>
      </c>
      <c r="H129" s="6" t="str">
        <f>IF(Специалисты!H131&lt;&gt;"",Специалисты!H131,"")</f>
        <v/>
      </c>
    </row>
    <row r="130" spans="1:8">
      <c r="A130" s="6">
        <f>Специалисты!S132</f>
        <v>0</v>
      </c>
      <c r="B130" s="6">
        <f>Специалисты!B132</f>
        <v>127</v>
      </c>
      <c r="C130" s="6" t="str">
        <f>IF(Специалисты!C132&lt;&gt;"",Специалисты!C132,"")</f>
        <v/>
      </c>
      <c r="D130" s="6" t="str">
        <f>IF(Специалисты!D132&lt;&gt;"",Специалисты!D132,"")</f>
        <v/>
      </c>
      <c r="E130" s="6" t="str">
        <f>IF(Специалисты!E132&lt;&gt;"",Специалисты!E132,"")</f>
        <v/>
      </c>
      <c r="F130" s="6" t="str">
        <f>IF(Специалисты!F132&lt;&gt;"",Специалисты!F132,"")</f>
        <v/>
      </c>
      <c r="G130" s="6" t="str">
        <f>IF(Специалисты!G132&lt;&gt;"",Специалисты!G132,"")</f>
        <v/>
      </c>
      <c r="H130" s="6" t="str">
        <f>IF(Специалисты!H132&lt;&gt;"",Специалисты!H132,"")</f>
        <v/>
      </c>
    </row>
    <row r="131" spans="1:8">
      <c r="A131" s="6">
        <f>Специалисты!S133</f>
        <v>0</v>
      </c>
      <c r="B131" s="6">
        <f>Специалисты!B133</f>
        <v>128</v>
      </c>
      <c r="C131" s="6" t="str">
        <f>IF(Специалисты!C133&lt;&gt;"",Специалисты!C133,"")</f>
        <v/>
      </c>
      <c r="D131" s="6" t="str">
        <f>IF(Специалисты!D133&lt;&gt;"",Специалисты!D133,"")</f>
        <v/>
      </c>
      <c r="E131" s="6" t="str">
        <f>IF(Специалисты!E133&lt;&gt;"",Специалисты!E133,"")</f>
        <v/>
      </c>
      <c r="F131" s="6" t="str">
        <f>IF(Специалисты!F133&lt;&gt;"",Специалисты!F133,"")</f>
        <v/>
      </c>
      <c r="G131" s="6" t="str">
        <f>IF(Специалисты!G133&lt;&gt;"",Специалисты!G133,"")</f>
        <v/>
      </c>
      <c r="H131" s="6" t="str">
        <f>IF(Специалисты!H133&lt;&gt;"",Специалисты!H133,"")</f>
        <v/>
      </c>
    </row>
    <row r="132" spans="1:8">
      <c r="A132" s="6">
        <f>Специалисты!S134</f>
        <v>0</v>
      </c>
      <c r="B132" s="6">
        <f>Специалисты!B134</f>
        <v>129</v>
      </c>
      <c r="C132" s="6" t="str">
        <f>IF(Специалисты!C134&lt;&gt;"",Специалисты!C134,"")</f>
        <v/>
      </c>
      <c r="D132" s="6" t="str">
        <f>IF(Специалисты!D134&lt;&gt;"",Специалисты!D134,"")</f>
        <v/>
      </c>
      <c r="E132" s="6" t="str">
        <f>IF(Специалисты!E134&lt;&gt;"",Специалисты!E134,"")</f>
        <v/>
      </c>
      <c r="F132" s="6" t="str">
        <f>IF(Специалисты!F134&lt;&gt;"",Специалисты!F134,"")</f>
        <v/>
      </c>
      <c r="G132" s="6" t="str">
        <f>IF(Специалисты!G134&lt;&gt;"",Специалисты!G134,"")</f>
        <v/>
      </c>
      <c r="H132" s="6" t="str">
        <f>IF(Специалисты!H134&lt;&gt;"",Специалисты!H134,"")</f>
        <v/>
      </c>
    </row>
    <row r="133" spans="1:8">
      <c r="A133" s="6">
        <f>Специалисты!S135</f>
        <v>0</v>
      </c>
      <c r="B133" s="6">
        <f>Специалисты!B135</f>
        <v>130</v>
      </c>
      <c r="C133" s="6" t="str">
        <f>IF(Специалисты!C135&lt;&gt;"",Специалисты!C135,"")</f>
        <v/>
      </c>
      <c r="D133" s="6" t="str">
        <f>IF(Специалисты!D135&lt;&gt;"",Специалисты!D135,"")</f>
        <v/>
      </c>
      <c r="E133" s="6" t="str">
        <f>IF(Специалисты!E135&lt;&gt;"",Специалисты!E135,"")</f>
        <v/>
      </c>
      <c r="F133" s="6" t="str">
        <f>IF(Специалисты!F135&lt;&gt;"",Специалисты!F135,"")</f>
        <v/>
      </c>
      <c r="G133" s="6" t="str">
        <f>IF(Специалисты!G135&lt;&gt;"",Специалисты!G135,"")</f>
        <v/>
      </c>
      <c r="H133" s="6" t="str">
        <f>IF(Специалисты!H135&lt;&gt;"",Специалисты!H135,"")</f>
        <v/>
      </c>
    </row>
    <row r="134" spans="1:8">
      <c r="A134" s="6">
        <f>Специалисты!S136</f>
        <v>0</v>
      </c>
      <c r="B134" s="6">
        <f>Специалисты!B136</f>
        <v>131</v>
      </c>
      <c r="C134" s="6" t="str">
        <f>IF(Специалисты!C136&lt;&gt;"",Специалисты!C136,"")</f>
        <v/>
      </c>
      <c r="D134" s="6" t="str">
        <f>IF(Специалисты!D136&lt;&gt;"",Специалисты!D136,"")</f>
        <v/>
      </c>
      <c r="E134" s="6" t="str">
        <f>IF(Специалисты!E136&lt;&gt;"",Специалисты!E136,"")</f>
        <v/>
      </c>
      <c r="F134" s="6" t="str">
        <f>IF(Специалисты!F136&lt;&gt;"",Специалисты!F136,"")</f>
        <v/>
      </c>
      <c r="G134" s="6" t="str">
        <f>IF(Специалисты!G136&lt;&gt;"",Специалисты!G136,"")</f>
        <v/>
      </c>
      <c r="H134" s="6" t="str">
        <f>IF(Специалисты!H136&lt;&gt;"",Специалисты!H136,"")</f>
        <v/>
      </c>
    </row>
    <row r="135" spans="1:8">
      <c r="A135" s="6">
        <f>Специалисты!S137</f>
        <v>0</v>
      </c>
      <c r="B135" s="6">
        <f>Специалисты!B137</f>
        <v>132</v>
      </c>
      <c r="C135" s="6" t="str">
        <f>IF(Специалисты!C137&lt;&gt;"",Специалисты!C137,"")</f>
        <v/>
      </c>
      <c r="D135" s="6" t="str">
        <f>IF(Специалисты!D137&lt;&gt;"",Специалисты!D137,"")</f>
        <v/>
      </c>
      <c r="E135" s="6" t="str">
        <f>IF(Специалисты!E137&lt;&gt;"",Специалисты!E137,"")</f>
        <v/>
      </c>
      <c r="F135" s="6" t="str">
        <f>IF(Специалисты!F137&lt;&gt;"",Специалисты!F137,"")</f>
        <v/>
      </c>
      <c r="G135" s="6" t="str">
        <f>IF(Специалисты!G137&lt;&gt;"",Специалисты!G137,"")</f>
        <v/>
      </c>
      <c r="H135" s="6" t="str">
        <f>IF(Специалисты!H137&lt;&gt;"",Специалисты!H137,"")</f>
        <v/>
      </c>
    </row>
    <row r="136" spans="1:8">
      <c r="A136" s="6">
        <f>Специалисты!S138</f>
        <v>0</v>
      </c>
      <c r="B136" s="6">
        <f>Специалисты!B138</f>
        <v>133</v>
      </c>
      <c r="C136" s="6" t="str">
        <f>IF(Специалисты!C138&lt;&gt;"",Специалисты!C138,"")</f>
        <v/>
      </c>
      <c r="D136" s="6" t="str">
        <f>IF(Специалисты!D138&lt;&gt;"",Специалисты!D138,"")</f>
        <v/>
      </c>
      <c r="E136" s="6" t="str">
        <f>IF(Специалисты!E138&lt;&gt;"",Специалисты!E138,"")</f>
        <v/>
      </c>
      <c r="F136" s="6" t="str">
        <f>IF(Специалисты!F138&lt;&gt;"",Специалисты!F138,"")</f>
        <v/>
      </c>
      <c r="G136" s="6" t="str">
        <f>IF(Специалисты!G138&lt;&gt;"",Специалисты!G138,"")</f>
        <v/>
      </c>
      <c r="H136" s="6" t="str">
        <f>IF(Специалисты!H138&lt;&gt;"",Специалисты!H138,"")</f>
        <v/>
      </c>
    </row>
    <row r="137" spans="1:8">
      <c r="A137" s="6">
        <f>Специалисты!S139</f>
        <v>0</v>
      </c>
      <c r="B137" s="6">
        <f>Специалисты!B139</f>
        <v>134</v>
      </c>
      <c r="C137" s="6" t="str">
        <f>IF(Специалисты!C139&lt;&gt;"",Специалисты!C139,"")</f>
        <v/>
      </c>
      <c r="D137" s="6" t="str">
        <f>IF(Специалисты!D139&lt;&gt;"",Специалисты!D139,"")</f>
        <v/>
      </c>
      <c r="E137" s="6" t="str">
        <f>IF(Специалисты!E139&lt;&gt;"",Специалисты!E139,"")</f>
        <v/>
      </c>
      <c r="F137" s="6" t="str">
        <f>IF(Специалисты!F139&lt;&gt;"",Специалисты!F139,"")</f>
        <v/>
      </c>
      <c r="G137" s="6" t="str">
        <f>IF(Специалисты!G139&lt;&gt;"",Специалисты!G139,"")</f>
        <v/>
      </c>
      <c r="H137" s="6" t="str">
        <f>IF(Специалисты!H139&lt;&gt;"",Специалисты!H139,"")</f>
        <v/>
      </c>
    </row>
    <row r="138" spans="1:8">
      <c r="A138" s="6">
        <f>Специалисты!S140</f>
        <v>0</v>
      </c>
      <c r="B138" s="6">
        <f>Специалисты!B140</f>
        <v>135</v>
      </c>
      <c r="C138" s="6" t="str">
        <f>IF(Специалисты!C140&lt;&gt;"",Специалисты!C140,"")</f>
        <v/>
      </c>
      <c r="D138" s="6" t="str">
        <f>IF(Специалисты!D140&lt;&gt;"",Специалисты!D140,"")</f>
        <v/>
      </c>
      <c r="E138" s="6" t="str">
        <f>IF(Специалисты!E140&lt;&gt;"",Специалисты!E140,"")</f>
        <v/>
      </c>
      <c r="F138" s="6" t="str">
        <f>IF(Специалисты!F140&lt;&gt;"",Специалисты!F140,"")</f>
        <v/>
      </c>
      <c r="G138" s="6" t="str">
        <f>IF(Специалисты!G140&lt;&gt;"",Специалисты!G140,"")</f>
        <v/>
      </c>
      <c r="H138" s="6" t="str">
        <f>IF(Специалисты!H140&lt;&gt;"",Специалисты!H140,"")</f>
        <v/>
      </c>
    </row>
    <row r="139" spans="1:8">
      <c r="A139" s="6">
        <f>Специалисты!S141</f>
        <v>0</v>
      </c>
      <c r="B139" s="6">
        <f>Специалисты!B141</f>
        <v>136</v>
      </c>
      <c r="C139" s="6" t="str">
        <f>IF(Специалисты!C141&lt;&gt;"",Специалисты!C141,"")</f>
        <v/>
      </c>
      <c r="D139" s="6" t="str">
        <f>IF(Специалисты!D141&lt;&gt;"",Специалисты!D141,"")</f>
        <v/>
      </c>
      <c r="E139" s="6" t="str">
        <f>IF(Специалисты!E141&lt;&gt;"",Специалисты!E141,"")</f>
        <v/>
      </c>
      <c r="F139" s="6" t="str">
        <f>IF(Специалисты!F141&lt;&gt;"",Специалисты!F141,"")</f>
        <v/>
      </c>
      <c r="G139" s="6" t="str">
        <f>IF(Специалисты!G141&lt;&gt;"",Специалисты!G141,"")</f>
        <v/>
      </c>
      <c r="H139" s="6" t="str">
        <f>IF(Специалисты!H141&lt;&gt;"",Специалисты!H141,"")</f>
        <v/>
      </c>
    </row>
    <row r="140" spans="1:8">
      <c r="A140" s="6">
        <f>Специалисты!S142</f>
        <v>0</v>
      </c>
      <c r="B140" s="6">
        <f>Специалисты!B142</f>
        <v>137</v>
      </c>
      <c r="C140" s="6" t="str">
        <f>IF(Специалисты!C142&lt;&gt;"",Специалисты!C142,"")</f>
        <v/>
      </c>
      <c r="D140" s="6" t="str">
        <f>IF(Специалисты!D142&lt;&gt;"",Специалисты!D142,"")</f>
        <v/>
      </c>
      <c r="E140" s="6" t="str">
        <f>IF(Специалисты!E142&lt;&gt;"",Специалисты!E142,"")</f>
        <v/>
      </c>
      <c r="F140" s="6" t="str">
        <f>IF(Специалисты!F142&lt;&gt;"",Специалисты!F142,"")</f>
        <v/>
      </c>
      <c r="G140" s="6" t="str">
        <f>IF(Специалисты!G142&lt;&gt;"",Специалисты!G142,"")</f>
        <v/>
      </c>
      <c r="H140" s="6" t="str">
        <f>IF(Специалисты!H142&lt;&gt;"",Специалисты!H142,"")</f>
        <v/>
      </c>
    </row>
    <row r="141" spans="1:8">
      <c r="A141" s="6">
        <f>Специалисты!S143</f>
        <v>0</v>
      </c>
      <c r="B141" s="6">
        <f>Специалисты!B143</f>
        <v>138</v>
      </c>
      <c r="C141" s="6" t="str">
        <f>IF(Специалисты!C143&lt;&gt;"",Специалисты!C143,"")</f>
        <v/>
      </c>
      <c r="D141" s="6" t="str">
        <f>IF(Специалисты!D143&lt;&gt;"",Специалисты!D143,"")</f>
        <v/>
      </c>
      <c r="E141" s="6" t="str">
        <f>IF(Специалисты!E143&lt;&gt;"",Специалисты!E143,"")</f>
        <v/>
      </c>
      <c r="F141" s="6" t="str">
        <f>IF(Специалисты!F143&lt;&gt;"",Специалисты!F143,"")</f>
        <v/>
      </c>
      <c r="G141" s="6" t="str">
        <f>IF(Специалисты!G143&lt;&gt;"",Специалисты!G143,"")</f>
        <v/>
      </c>
      <c r="H141" s="6" t="str">
        <f>IF(Специалисты!H143&lt;&gt;"",Специалисты!H143,"")</f>
        <v/>
      </c>
    </row>
    <row r="142" spans="1:8">
      <c r="A142" s="6">
        <f>Специалисты!S144</f>
        <v>0</v>
      </c>
      <c r="B142" s="6">
        <f>Специалисты!B144</f>
        <v>139</v>
      </c>
      <c r="C142" s="6" t="str">
        <f>IF(Специалисты!C144&lt;&gt;"",Специалисты!C144,"")</f>
        <v/>
      </c>
      <c r="D142" s="6" t="str">
        <f>IF(Специалисты!D144&lt;&gt;"",Специалисты!D144,"")</f>
        <v/>
      </c>
      <c r="E142" s="6" t="str">
        <f>IF(Специалисты!E144&lt;&gt;"",Специалисты!E144,"")</f>
        <v/>
      </c>
      <c r="F142" s="6" t="str">
        <f>IF(Специалисты!F144&lt;&gt;"",Специалисты!F144,"")</f>
        <v/>
      </c>
      <c r="G142" s="6" t="str">
        <f>IF(Специалисты!G144&lt;&gt;"",Специалисты!G144,"")</f>
        <v/>
      </c>
      <c r="H142" s="6" t="str">
        <f>IF(Специалисты!H144&lt;&gt;"",Специалисты!H144,"")</f>
        <v/>
      </c>
    </row>
    <row r="143" spans="1:8">
      <c r="A143" s="6">
        <f>Специалисты!S145</f>
        <v>0</v>
      </c>
      <c r="B143" s="6">
        <f>Специалисты!B145</f>
        <v>140</v>
      </c>
      <c r="C143" s="6" t="str">
        <f>IF(Специалисты!C145&lt;&gt;"",Специалисты!C145,"")</f>
        <v/>
      </c>
      <c r="D143" s="6" t="str">
        <f>IF(Специалисты!D145&lt;&gt;"",Специалисты!D145,"")</f>
        <v/>
      </c>
      <c r="E143" s="6" t="str">
        <f>IF(Специалисты!E145&lt;&gt;"",Специалисты!E145,"")</f>
        <v/>
      </c>
      <c r="F143" s="6" t="str">
        <f>IF(Специалисты!F145&lt;&gt;"",Специалисты!F145,"")</f>
        <v/>
      </c>
      <c r="G143" s="6" t="str">
        <f>IF(Специалисты!G145&lt;&gt;"",Специалисты!G145,"")</f>
        <v/>
      </c>
      <c r="H143" s="6" t="str">
        <f>IF(Специалисты!H145&lt;&gt;"",Специалисты!H145,"")</f>
        <v/>
      </c>
    </row>
    <row r="144" spans="1:8">
      <c r="A144" s="6">
        <f>Специалисты!S146</f>
        <v>0</v>
      </c>
      <c r="B144" s="6">
        <f>Специалисты!B146</f>
        <v>141</v>
      </c>
      <c r="C144" s="6" t="str">
        <f>IF(Специалисты!C146&lt;&gt;"",Специалисты!C146,"")</f>
        <v/>
      </c>
      <c r="D144" s="6" t="str">
        <f>IF(Специалисты!D146&lt;&gt;"",Специалисты!D146,"")</f>
        <v/>
      </c>
      <c r="E144" s="6" t="str">
        <f>IF(Специалисты!E146&lt;&gt;"",Специалисты!E146,"")</f>
        <v/>
      </c>
      <c r="F144" s="6" t="str">
        <f>IF(Специалисты!F146&lt;&gt;"",Специалисты!F146,"")</f>
        <v/>
      </c>
      <c r="G144" s="6" t="str">
        <f>IF(Специалисты!G146&lt;&gt;"",Специалисты!G146,"")</f>
        <v/>
      </c>
      <c r="H144" s="6" t="str">
        <f>IF(Специалисты!H146&lt;&gt;"",Специалисты!H146,"")</f>
        <v/>
      </c>
    </row>
    <row r="145" spans="1:8">
      <c r="A145" s="6">
        <f>Специалисты!S147</f>
        <v>0</v>
      </c>
      <c r="B145" s="6">
        <f>Специалисты!B147</f>
        <v>142</v>
      </c>
      <c r="C145" s="6" t="str">
        <f>IF(Специалисты!C147&lt;&gt;"",Специалисты!C147,"")</f>
        <v/>
      </c>
      <c r="D145" s="6" t="str">
        <f>IF(Специалисты!D147&lt;&gt;"",Специалисты!D147,"")</f>
        <v/>
      </c>
      <c r="E145" s="6" t="str">
        <f>IF(Специалисты!E147&lt;&gt;"",Специалисты!E147,"")</f>
        <v/>
      </c>
      <c r="F145" s="6" t="str">
        <f>IF(Специалисты!F147&lt;&gt;"",Специалисты!F147,"")</f>
        <v/>
      </c>
      <c r="G145" s="6" t="str">
        <f>IF(Специалисты!G147&lt;&gt;"",Специалисты!G147,"")</f>
        <v/>
      </c>
      <c r="H145" s="6" t="str">
        <f>IF(Специалисты!H147&lt;&gt;"",Специалисты!H147,"")</f>
        <v/>
      </c>
    </row>
    <row r="146" spans="1:8">
      <c r="A146" s="6">
        <f>Специалисты!S148</f>
        <v>0</v>
      </c>
      <c r="B146" s="6">
        <f>Специалисты!B148</f>
        <v>143</v>
      </c>
      <c r="C146" s="6" t="str">
        <f>IF(Специалисты!C148&lt;&gt;"",Специалисты!C148,"")</f>
        <v/>
      </c>
      <c r="D146" s="6" t="str">
        <f>IF(Специалисты!D148&lt;&gt;"",Специалисты!D148,"")</f>
        <v/>
      </c>
      <c r="E146" s="6" t="str">
        <f>IF(Специалисты!E148&lt;&gt;"",Специалисты!E148,"")</f>
        <v/>
      </c>
      <c r="F146" s="6" t="str">
        <f>IF(Специалисты!F148&lt;&gt;"",Специалисты!F148,"")</f>
        <v/>
      </c>
      <c r="G146" s="6" t="str">
        <f>IF(Специалисты!G148&lt;&gt;"",Специалисты!G148,"")</f>
        <v/>
      </c>
      <c r="H146" s="6" t="str">
        <f>IF(Специалисты!H148&lt;&gt;"",Специалисты!H148,"")</f>
        <v/>
      </c>
    </row>
    <row r="147" spans="1:8">
      <c r="A147" s="6">
        <f>Специалисты!S149</f>
        <v>0</v>
      </c>
      <c r="B147" s="6">
        <f>Специалисты!B149</f>
        <v>144</v>
      </c>
      <c r="C147" s="6" t="str">
        <f>IF(Специалисты!C149&lt;&gt;"",Специалисты!C149,"")</f>
        <v/>
      </c>
      <c r="D147" s="6" t="str">
        <f>IF(Специалисты!D149&lt;&gt;"",Специалисты!D149,"")</f>
        <v/>
      </c>
      <c r="E147" s="6" t="str">
        <f>IF(Специалисты!E149&lt;&gt;"",Специалисты!E149,"")</f>
        <v/>
      </c>
      <c r="F147" s="6" t="str">
        <f>IF(Специалисты!F149&lt;&gt;"",Специалисты!F149,"")</f>
        <v/>
      </c>
      <c r="G147" s="6" t="str">
        <f>IF(Специалисты!G149&lt;&gt;"",Специалисты!G149,"")</f>
        <v/>
      </c>
      <c r="H147" s="6" t="str">
        <f>IF(Специалисты!H149&lt;&gt;"",Специалисты!H149,"")</f>
        <v/>
      </c>
    </row>
    <row r="148" spans="1:8">
      <c r="A148" s="6">
        <f>Специалисты!S150</f>
        <v>0</v>
      </c>
      <c r="B148" s="6">
        <f>Специалисты!B150</f>
        <v>145</v>
      </c>
      <c r="C148" s="6" t="str">
        <f>IF(Специалисты!C150&lt;&gt;"",Специалисты!C150,"")</f>
        <v/>
      </c>
      <c r="D148" s="6" t="str">
        <f>IF(Специалисты!D150&lt;&gt;"",Специалисты!D150,"")</f>
        <v/>
      </c>
      <c r="E148" s="6" t="str">
        <f>IF(Специалисты!E150&lt;&gt;"",Специалисты!E150,"")</f>
        <v/>
      </c>
      <c r="F148" s="6" t="str">
        <f>IF(Специалисты!F150&lt;&gt;"",Специалисты!F150,"")</f>
        <v/>
      </c>
      <c r="G148" s="6" t="str">
        <f>IF(Специалисты!G150&lt;&gt;"",Специалисты!G150,"")</f>
        <v/>
      </c>
      <c r="H148" s="6" t="str">
        <f>IF(Специалисты!H150&lt;&gt;"",Специалисты!H150,"")</f>
        <v/>
      </c>
    </row>
    <row r="149" spans="1:8">
      <c r="A149" s="6">
        <f>Специалисты!S151</f>
        <v>0</v>
      </c>
      <c r="B149" s="6">
        <f>Специалисты!B151</f>
        <v>146</v>
      </c>
      <c r="C149" s="6" t="str">
        <f>IF(Специалисты!C151&lt;&gt;"",Специалисты!C151,"")</f>
        <v/>
      </c>
      <c r="D149" s="6" t="str">
        <f>IF(Специалисты!D151&lt;&gt;"",Специалисты!D151,"")</f>
        <v/>
      </c>
      <c r="E149" s="6" t="str">
        <f>IF(Специалисты!E151&lt;&gt;"",Специалисты!E151,"")</f>
        <v/>
      </c>
      <c r="F149" s="6" t="str">
        <f>IF(Специалисты!F151&lt;&gt;"",Специалисты!F151,"")</f>
        <v/>
      </c>
      <c r="G149" s="6" t="str">
        <f>IF(Специалисты!G151&lt;&gt;"",Специалисты!G151,"")</f>
        <v/>
      </c>
      <c r="H149" s="6" t="str">
        <f>IF(Специалисты!H151&lt;&gt;"",Специалисты!H151,"")</f>
        <v/>
      </c>
    </row>
    <row r="150" spans="1:8">
      <c r="A150" s="6">
        <f>Специалисты!S152</f>
        <v>0</v>
      </c>
      <c r="B150" s="6">
        <f>Специалисты!B152</f>
        <v>147</v>
      </c>
      <c r="C150" s="6" t="str">
        <f>IF(Специалисты!C152&lt;&gt;"",Специалисты!C152,"")</f>
        <v/>
      </c>
      <c r="D150" s="6" t="str">
        <f>IF(Специалисты!D152&lt;&gt;"",Специалисты!D152,"")</f>
        <v/>
      </c>
      <c r="E150" s="6" t="str">
        <f>IF(Специалисты!E152&lt;&gt;"",Специалисты!E152,"")</f>
        <v/>
      </c>
      <c r="F150" s="6" t="str">
        <f>IF(Специалисты!F152&lt;&gt;"",Специалисты!F152,"")</f>
        <v/>
      </c>
      <c r="G150" s="6" t="str">
        <f>IF(Специалисты!G152&lt;&gt;"",Специалисты!G152,"")</f>
        <v/>
      </c>
      <c r="H150" s="6" t="str">
        <f>IF(Специалисты!H152&lt;&gt;"",Специалисты!H152,"")</f>
        <v/>
      </c>
    </row>
    <row r="151" spans="1:8">
      <c r="A151" s="6">
        <f>Специалисты!S153</f>
        <v>0</v>
      </c>
      <c r="B151" s="6">
        <f>Специалисты!B153</f>
        <v>148</v>
      </c>
      <c r="C151" s="6" t="str">
        <f>IF(Специалисты!C153&lt;&gt;"",Специалисты!C153,"")</f>
        <v/>
      </c>
      <c r="D151" s="6" t="str">
        <f>IF(Специалисты!D153&lt;&gt;"",Специалисты!D153,"")</f>
        <v/>
      </c>
      <c r="E151" s="6" t="str">
        <f>IF(Специалисты!E153&lt;&gt;"",Специалисты!E153,"")</f>
        <v/>
      </c>
      <c r="F151" s="6" t="str">
        <f>IF(Специалисты!F153&lt;&gt;"",Специалисты!F153,"")</f>
        <v/>
      </c>
      <c r="G151" s="6" t="str">
        <f>IF(Специалисты!G153&lt;&gt;"",Специалисты!G153,"")</f>
        <v/>
      </c>
      <c r="H151" s="6" t="str">
        <f>IF(Специалисты!H153&lt;&gt;"",Специалисты!H153,"")</f>
        <v/>
      </c>
    </row>
    <row r="152" spans="1:8">
      <c r="A152" s="6">
        <f>Специалисты!S154</f>
        <v>0</v>
      </c>
      <c r="B152" s="6">
        <f>Специалисты!B154</f>
        <v>149</v>
      </c>
      <c r="C152" s="6" t="str">
        <f>IF(Специалисты!C154&lt;&gt;"",Специалисты!C154,"")</f>
        <v/>
      </c>
      <c r="D152" s="6" t="str">
        <f>IF(Специалисты!D154&lt;&gt;"",Специалисты!D154,"")</f>
        <v/>
      </c>
      <c r="E152" s="6" t="str">
        <f>IF(Специалисты!E154&lt;&gt;"",Специалисты!E154,"")</f>
        <v/>
      </c>
      <c r="F152" s="6" t="str">
        <f>IF(Специалисты!F154&lt;&gt;"",Специалисты!F154,"")</f>
        <v/>
      </c>
      <c r="G152" s="6" t="str">
        <f>IF(Специалисты!G154&lt;&gt;"",Специалисты!G154,"")</f>
        <v/>
      </c>
      <c r="H152" s="6" t="str">
        <f>IF(Специалисты!H154&lt;&gt;"",Специалисты!H154,"")</f>
        <v/>
      </c>
    </row>
    <row r="153" spans="1:8">
      <c r="A153" s="6">
        <f>Специалисты!S155</f>
        <v>0</v>
      </c>
      <c r="B153" s="6">
        <f>Специалисты!B155</f>
        <v>150</v>
      </c>
      <c r="C153" s="6" t="str">
        <f>IF(Специалисты!C155&lt;&gt;"",Специалисты!C155,"")</f>
        <v/>
      </c>
      <c r="D153" s="6" t="str">
        <f>IF(Специалисты!D155&lt;&gt;"",Специалисты!D155,"")</f>
        <v/>
      </c>
      <c r="E153" s="6" t="str">
        <f>IF(Специалисты!E155&lt;&gt;"",Специалисты!E155,"")</f>
        <v/>
      </c>
      <c r="F153" s="6" t="str">
        <f>IF(Специалисты!F155&lt;&gt;"",Специалисты!F155,"")</f>
        <v/>
      </c>
      <c r="G153" s="6" t="str">
        <f>IF(Специалисты!G155&lt;&gt;"",Специалисты!G155,"")</f>
        <v/>
      </c>
      <c r="H153" s="6" t="str">
        <f>IF(Специалисты!H155&lt;&gt;"",Специалисты!H155,"")</f>
        <v/>
      </c>
    </row>
    <row r="154" spans="1:8">
      <c r="A154" s="6">
        <f>Специалисты!S156</f>
        <v>0</v>
      </c>
      <c r="B154" s="6">
        <f>Специалисты!B156</f>
        <v>151</v>
      </c>
      <c r="C154" s="6" t="str">
        <f>IF(Специалисты!C156&lt;&gt;"",Специалисты!C156,"")</f>
        <v/>
      </c>
      <c r="D154" s="6" t="str">
        <f>IF(Специалисты!D156&lt;&gt;"",Специалисты!D156,"")</f>
        <v/>
      </c>
      <c r="E154" s="6" t="str">
        <f>IF(Специалисты!E156&lt;&gt;"",Специалисты!E156,"")</f>
        <v/>
      </c>
      <c r="F154" s="6" t="str">
        <f>IF(Специалисты!F156&lt;&gt;"",Специалисты!F156,"")</f>
        <v/>
      </c>
      <c r="G154" s="6" t="str">
        <f>IF(Специалисты!G156&lt;&gt;"",Специалисты!G156,"")</f>
        <v/>
      </c>
      <c r="H154" s="6" t="str">
        <f>IF(Специалисты!H156&lt;&gt;"",Специалисты!H156,"")</f>
        <v/>
      </c>
    </row>
    <row r="155" spans="1:8">
      <c r="A155" s="6">
        <f>Специалисты!S157</f>
        <v>0</v>
      </c>
      <c r="B155" s="6">
        <f>Специалисты!B157</f>
        <v>152</v>
      </c>
      <c r="C155" s="6" t="str">
        <f>IF(Специалисты!C157&lt;&gt;"",Специалисты!C157,"")</f>
        <v/>
      </c>
      <c r="D155" s="6" t="str">
        <f>IF(Специалисты!D157&lt;&gt;"",Специалисты!D157,"")</f>
        <v/>
      </c>
      <c r="E155" s="6" t="str">
        <f>IF(Специалисты!E157&lt;&gt;"",Специалисты!E157,"")</f>
        <v/>
      </c>
      <c r="F155" s="6" t="str">
        <f>IF(Специалисты!F157&lt;&gt;"",Специалисты!F157,"")</f>
        <v/>
      </c>
      <c r="G155" s="6" t="str">
        <f>IF(Специалисты!G157&lt;&gt;"",Специалисты!G157,"")</f>
        <v/>
      </c>
      <c r="H155" s="6" t="str">
        <f>IF(Специалисты!H157&lt;&gt;"",Специалисты!H157,"")</f>
        <v/>
      </c>
    </row>
    <row r="156" spans="1:8">
      <c r="A156" s="6">
        <f>Специалисты!S158</f>
        <v>0</v>
      </c>
      <c r="B156" s="6">
        <f>Специалисты!B158</f>
        <v>153</v>
      </c>
      <c r="C156" s="6" t="str">
        <f>IF(Специалисты!C158&lt;&gt;"",Специалисты!C158,"")</f>
        <v/>
      </c>
      <c r="D156" s="6" t="str">
        <f>IF(Специалисты!D158&lt;&gt;"",Специалисты!D158,"")</f>
        <v/>
      </c>
      <c r="E156" s="6" t="str">
        <f>IF(Специалисты!E158&lt;&gt;"",Специалисты!E158,"")</f>
        <v/>
      </c>
      <c r="F156" s="6" t="str">
        <f>IF(Специалисты!F158&lt;&gt;"",Специалисты!F158,"")</f>
        <v/>
      </c>
      <c r="G156" s="6" t="str">
        <f>IF(Специалисты!G158&lt;&gt;"",Специалисты!G158,"")</f>
        <v/>
      </c>
      <c r="H156" s="6" t="str">
        <f>IF(Специалисты!H158&lt;&gt;"",Специалисты!H158,"")</f>
        <v/>
      </c>
    </row>
    <row r="157" spans="1:8">
      <c r="A157" s="6">
        <f>Специалисты!S159</f>
        <v>0</v>
      </c>
      <c r="B157" s="6">
        <f>Специалисты!B159</f>
        <v>154</v>
      </c>
      <c r="C157" s="6" t="str">
        <f>IF(Специалисты!C159&lt;&gt;"",Специалисты!C159,"")</f>
        <v/>
      </c>
      <c r="D157" s="6" t="str">
        <f>IF(Специалисты!D159&lt;&gt;"",Специалисты!D159,"")</f>
        <v/>
      </c>
      <c r="E157" s="6" t="str">
        <f>IF(Специалисты!E159&lt;&gt;"",Специалисты!E159,"")</f>
        <v/>
      </c>
      <c r="F157" s="6" t="str">
        <f>IF(Специалисты!F159&lt;&gt;"",Специалисты!F159,"")</f>
        <v/>
      </c>
      <c r="G157" s="6" t="str">
        <f>IF(Специалисты!G159&lt;&gt;"",Специалисты!G159,"")</f>
        <v/>
      </c>
      <c r="H157" s="6" t="str">
        <f>IF(Специалисты!H159&lt;&gt;"",Специалисты!H159,"")</f>
        <v/>
      </c>
    </row>
    <row r="158" spans="1:8">
      <c r="A158" s="6">
        <f>Специалисты!S160</f>
        <v>0</v>
      </c>
      <c r="B158" s="6">
        <f>Специалисты!B160</f>
        <v>155</v>
      </c>
      <c r="C158" s="6" t="str">
        <f>IF(Специалисты!C160&lt;&gt;"",Специалисты!C160,"")</f>
        <v/>
      </c>
      <c r="D158" s="6" t="str">
        <f>IF(Специалисты!D160&lt;&gt;"",Специалисты!D160,"")</f>
        <v/>
      </c>
      <c r="E158" s="6" t="str">
        <f>IF(Специалисты!E160&lt;&gt;"",Специалисты!E160,"")</f>
        <v/>
      </c>
      <c r="F158" s="6" t="str">
        <f>IF(Специалисты!F160&lt;&gt;"",Специалисты!F160,"")</f>
        <v/>
      </c>
      <c r="G158" s="6" t="str">
        <f>IF(Специалисты!G160&lt;&gt;"",Специалисты!G160,"")</f>
        <v/>
      </c>
      <c r="H158" s="6" t="str">
        <f>IF(Специалисты!H160&lt;&gt;"",Специалисты!H160,"")</f>
        <v/>
      </c>
    </row>
    <row r="159" spans="1:8">
      <c r="A159" s="6">
        <f>Специалисты!S161</f>
        <v>0</v>
      </c>
      <c r="B159" s="6">
        <f>Специалисты!B161</f>
        <v>156</v>
      </c>
      <c r="C159" s="6" t="str">
        <f>IF(Специалисты!C161&lt;&gt;"",Специалисты!C161,"")</f>
        <v/>
      </c>
      <c r="D159" s="6" t="str">
        <f>IF(Специалисты!D161&lt;&gt;"",Специалисты!D161,"")</f>
        <v/>
      </c>
      <c r="E159" s="6" t="str">
        <f>IF(Специалисты!E161&lt;&gt;"",Специалисты!E161,"")</f>
        <v/>
      </c>
      <c r="F159" s="6" t="str">
        <f>IF(Специалисты!F161&lt;&gt;"",Специалисты!F161,"")</f>
        <v/>
      </c>
      <c r="G159" s="6" t="str">
        <f>IF(Специалисты!G161&lt;&gt;"",Специалисты!G161,"")</f>
        <v/>
      </c>
      <c r="H159" s="6" t="str">
        <f>IF(Специалисты!H161&lt;&gt;"",Специалисты!H161,"")</f>
        <v/>
      </c>
    </row>
    <row r="160" spans="1:8">
      <c r="A160" s="6">
        <f>Специалисты!S162</f>
        <v>0</v>
      </c>
      <c r="B160" s="6">
        <f>Специалисты!B162</f>
        <v>157</v>
      </c>
      <c r="C160" s="6" t="str">
        <f>IF(Специалисты!C162&lt;&gt;"",Специалисты!C162,"")</f>
        <v/>
      </c>
      <c r="D160" s="6" t="str">
        <f>IF(Специалисты!D162&lt;&gt;"",Специалисты!D162,"")</f>
        <v/>
      </c>
      <c r="E160" s="6" t="str">
        <f>IF(Специалисты!E162&lt;&gt;"",Специалисты!E162,"")</f>
        <v/>
      </c>
      <c r="F160" s="6" t="str">
        <f>IF(Специалисты!F162&lt;&gt;"",Специалисты!F162,"")</f>
        <v/>
      </c>
      <c r="G160" s="6" t="str">
        <f>IF(Специалисты!G162&lt;&gt;"",Специалисты!G162,"")</f>
        <v/>
      </c>
      <c r="H160" s="6" t="str">
        <f>IF(Специалисты!H162&lt;&gt;"",Специалисты!H162,"")</f>
        <v/>
      </c>
    </row>
    <row r="161" spans="1:8">
      <c r="A161" s="6">
        <f>Специалисты!S163</f>
        <v>0</v>
      </c>
      <c r="B161" s="6">
        <f>Специалисты!B163</f>
        <v>158</v>
      </c>
      <c r="C161" s="6" t="str">
        <f>IF(Специалисты!C163&lt;&gt;"",Специалисты!C163,"")</f>
        <v/>
      </c>
      <c r="D161" s="6" t="str">
        <f>IF(Специалисты!D163&lt;&gt;"",Специалисты!D163,"")</f>
        <v/>
      </c>
      <c r="E161" s="6" t="str">
        <f>IF(Специалисты!E163&lt;&gt;"",Специалисты!E163,"")</f>
        <v/>
      </c>
      <c r="F161" s="6" t="str">
        <f>IF(Специалисты!F163&lt;&gt;"",Специалисты!F163,"")</f>
        <v/>
      </c>
      <c r="G161" s="6" t="str">
        <f>IF(Специалисты!G163&lt;&gt;"",Специалисты!G163,"")</f>
        <v/>
      </c>
      <c r="H161" s="6" t="str">
        <f>IF(Специалисты!H163&lt;&gt;"",Специалисты!H163,"")</f>
        <v/>
      </c>
    </row>
    <row r="162" spans="1:8">
      <c r="A162" s="6">
        <f>Специалисты!S164</f>
        <v>0</v>
      </c>
      <c r="B162" s="6">
        <f>Специалисты!B164</f>
        <v>159</v>
      </c>
      <c r="C162" s="6" t="str">
        <f>IF(Специалисты!C164&lt;&gt;"",Специалисты!C164,"")</f>
        <v/>
      </c>
      <c r="D162" s="6" t="str">
        <f>IF(Специалисты!D164&lt;&gt;"",Специалисты!D164,"")</f>
        <v/>
      </c>
      <c r="E162" s="6" t="str">
        <f>IF(Специалисты!E164&lt;&gt;"",Специалисты!E164,"")</f>
        <v/>
      </c>
      <c r="F162" s="6" t="str">
        <f>IF(Специалисты!F164&lt;&gt;"",Специалисты!F164,"")</f>
        <v/>
      </c>
      <c r="G162" s="6" t="str">
        <f>IF(Специалисты!G164&lt;&gt;"",Специалисты!G164,"")</f>
        <v/>
      </c>
      <c r="H162" s="6" t="str">
        <f>IF(Специалисты!H164&lt;&gt;"",Специалисты!H164,"")</f>
        <v/>
      </c>
    </row>
    <row r="163" spans="1:8">
      <c r="A163" s="6">
        <f>Специалисты!S165</f>
        <v>0</v>
      </c>
      <c r="B163" s="6">
        <f>Специалисты!B165</f>
        <v>160</v>
      </c>
      <c r="C163" s="6" t="str">
        <f>IF(Специалисты!C165&lt;&gt;"",Специалисты!C165,"")</f>
        <v/>
      </c>
      <c r="D163" s="6" t="str">
        <f>IF(Специалисты!D165&lt;&gt;"",Специалисты!D165,"")</f>
        <v/>
      </c>
      <c r="E163" s="6" t="str">
        <f>IF(Специалисты!E165&lt;&gt;"",Специалисты!E165,"")</f>
        <v/>
      </c>
      <c r="F163" s="6" t="str">
        <f>IF(Специалисты!F165&lt;&gt;"",Специалисты!F165,"")</f>
        <v/>
      </c>
      <c r="G163" s="6" t="str">
        <f>IF(Специалисты!G165&lt;&gt;"",Специалисты!G165,"")</f>
        <v/>
      </c>
      <c r="H163" s="6" t="str">
        <f>IF(Специалисты!H165&lt;&gt;"",Специалисты!H165,"")</f>
        <v/>
      </c>
    </row>
    <row r="164" spans="1:8">
      <c r="A164" s="6">
        <f>Специалисты!S166</f>
        <v>0</v>
      </c>
      <c r="B164" s="6">
        <f>Специалисты!B166</f>
        <v>161</v>
      </c>
      <c r="C164" s="6" t="str">
        <f>IF(Специалисты!C166&lt;&gt;"",Специалисты!C166,"")</f>
        <v/>
      </c>
      <c r="D164" s="6" t="str">
        <f>IF(Специалисты!D166&lt;&gt;"",Специалисты!D166,"")</f>
        <v/>
      </c>
      <c r="E164" s="6" t="str">
        <f>IF(Специалисты!E166&lt;&gt;"",Специалисты!E166,"")</f>
        <v/>
      </c>
      <c r="F164" s="6" t="str">
        <f>IF(Специалисты!F166&lt;&gt;"",Специалисты!F166,"")</f>
        <v/>
      </c>
      <c r="G164" s="6" t="str">
        <f>IF(Специалисты!G166&lt;&gt;"",Специалисты!G166,"")</f>
        <v/>
      </c>
      <c r="H164" s="6" t="str">
        <f>IF(Специалисты!H166&lt;&gt;"",Специалисты!H166,"")</f>
        <v/>
      </c>
    </row>
    <row r="165" spans="1:8">
      <c r="A165" s="6">
        <f>Специалисты!S167</f>
        <v>0</v>
      </c>
      <c r="B165" s="6">
        <f>Специалисты!B167</f>
        <v>162</v>
      </c>
      <c r="C165" s="6" t="str">
        <f>IF(Специалисты!C167&lt;&gt;"",Специалисты!C167,"")</f>
        <v/>
      </c>
      <c r="D165" s="6" t="str">
        <f>IF(Специалисты!D167&lt;&gt;"",Специалисты!D167,"")</f>
        <v/>
      </c>
      <c r="E165" s="6" t="str">
        <f>IF(Специалисты!E167&lt;&gt;"",Специалисты!E167,"")</f>
        <v/>
      </c>
      <c r="F165" s="6" t="str">
        <f>IF(Специалисты!F167&lt;&gt;"",Специалисты!F167,"")</f>
        <v/>
      </c>
      <c r="G165" s="6" t="str">
        <f>IF(Специалисты!G167&lt;&gt;"",Специалисты!G167,"")</f>
        <v/>
      </c>
      <c r="H165" s="6" t="str">
        <f>IF(Специалисты!H167&lt;&gt;"",Специалисты!H167,"")</f>
        <v/>
      </c>
    </row>
    <row r="166" spans="1:8">
      <c r="A166" s="6">
        <f>Специалисты!S168</f>
        <v>0</v>
      </c>
      <c r="B166" s="6">
        <f>Специалисты!B168</f>
        <v>163</v>
      </c>
      <c r="C166" s="6" t="str">
        <f>IF(Специалисты!C168&lt;&gt;"",Специалисты!C168,"")</f>
        <v/>
      </c>
      <c r="D166" s="6" t="str">
        <f>IF(Специалисты!D168&lt;&gt;"",Специалисты!D168,"")</f>
        <v/>
      </c>
      <c r="E166" s="6" t="str">
        <f>IF(Специалисты!E168&lt;&gt;"",Специалисты!E168,"")</f>
        <v/>
      </c>
      <c r="F166" s="6" t="str">
        <f>IF(Специалисты!F168&lt;&gt;"",Специалисты!F168,"")</f>
        <v/>
      </c>
      <c r="G166" s="6" t="str">
        <f>IF(Специалисты!G168&lt;&gt;"",Специалисты!G168,"")</f>
        <v/>
      </c>
      <c r="H166" s="6" t="str">
        <f>IF(Специалисты!H168&lt;&gt;"",Специалисты!H168,"")</f>
        <v/>
      </c>
    </row>
    <row r="167" spans="1:8">
      <c r="A167" s="6">
        <f>Специалисты!S169</f>
        <v>0</v>
      </c>
      <c r="B167" s="6">
        <f>Специалисты!B169</f>
        <v>164</v>
      </c>
      <c r="C167" s="6" t="str">
        <f>IF(Специалисты!C169&lt;&gt;"",Специалисты!C169,"")</f>
        <v/>
      </c>
      <c r="D167" s="6" t="str">
        <f>IF(Специалисты!D169&lt;&gt;"",Специалисты!D169,"")</f>
        <v/>
      </c>
      <c r="E167" s="6" t="str">
        <f>IF(Специалисты!E169&lt;&gt;"",Специалисты!E169,"")</f>
        <v/>
      </c>
      <c r="F167" s="6" t="str">
        <f>IF(Специалисты!F169&lt;&gt;"",Специалисты!F169,"")</f>
        <v/>
      </c>
      <c r="G167" s="6" t="str">
        <f>IF(Специалисты!G169&lt;&gt;"",Специалисты!G169,"")</f>
        <v/>
      </c>
      <c r="H167" s="6" t="str">
        <f>IF(Специалисты!H169&lt;&gt;"",Специалисты!H169,"")</f>
        <v/>
      </c>
    </row>
    <row r="168" spans="1:8">
      <c r="A168" s="6">
        <f>Специалисты!S170</f>
        <v>0</v>
      </c>
      <c r="B168" s="6">
        <f>Специалисты!B170</f>
        <v>165</v>
      </c>
      <c r="C168" s="6" t="str">
        <f>IF(Специалисты!C170&lt;&gt;"",Специалисты!C170,"")</f>
        <v/>
      </c>
      <c r="D168" s="6" t="str">
        <f>IF(Специалисты!D170&lt;&gt;"",Специалисты!D170,"")</f>
        <v/>
      </c>
      <c r="E168" s="6" t="str">
        <f>IF(Специалисты!E170&lt;&gt;"",Специалисты!E170,"")</f>
        <v/>
      </c>
      <c r="F168" s="6" t="str">
        <f>IF(Специалисты!F170&lt;&gt;"",Специалисты!F170,"")</f>
        <v/>
      </c>
      <c r="G168" s="6" t="str">
        <f>IF(Специалисты!G170&lt;&gt;"",Специалисты!G170,"")</f>
        <v/>
      </c>
      <c r="H168" s="6" t="str">
        <f>IF(Специалисты!H170&lt;&gt;"",Специалисты!H170,"")</f>
        <v/>
      </c>
    </row>
    <row r="169" spans="1:8">
      <c r="A169" s="6">
        <f>Специалисты!S171</f>
        <v>0</v>
      </c>
      <c r="B169" s="6">
        <f>Специалисты!B171</f>
        <v>166</v>
      </c>
      <c r="C169" s="6" t="str">
        <f>IF(Специалисты!C171&lt;&gt;"",Специалисты!C171,"")</f>
        <v/>
      </c>
      <c r="D169" s="6" t="str">
        <f>IF(Специалисты!D171&lt;&gt;"",Специалисты!D171,"")</f>
        <v/>
      </c>
      <c r="E169" s="6" t="str">
        <f>IF(Специалисты!E171&lt;&gt;"",Специалисты!E171,"")</f>
        <v/>
      </c>
      <c r="F169" s="6" t="str">
        <f>IF(Специалисты!F171&lt;&gt;"",Специалисты!F171,"")</f>
        <v/>
      </c>
      <c r="G169" s="6" t="str">
        <f>IF(Специалисты!G171&lt;&gt;"",Специалисты!G171,"")</f>
        <v/>
      </c>
      <c r="H169" s="6" t="str">
        <f>IF(Специалисты!H171&lt;&gt;"",Специалисты!H171,"")</f>
        <v/>
      </c>
    </row>
    <row r="170" spans="1:8">
      <c r="A170" s="6">
        <f>Специалисты!S172</f>
        <v>0</v>
      </c>
      <c r="B170" s="6">
        <f>Специалисты!B172</f>
        <v>167</v>
      </c>
      <c r="C170" s="6" t="str">
        <f>IF(Специалисты!C172&lt;&gt;"",Специалисты!C172,"")</f>
        <v/>
      </c>
      <c r="D170" s="6" t="str">
        <f>IF(Специалисты!D172&lt;&gt;"",Специалисты!D172,"")</f>
        <v/>
      </c>
      <c r="E170" s="6" t="str">
        <f>IF(Специалисты!E172&lt;&gt;"",Специалисты!E172,"")</f>
        <v/>
      </c>
      <c r="F170" s="6" t="str">
        <f>IF(Специалисты!F172&lt;&gt;"",Специалисты!F172,"")</f>
        <v/>
      </c>
      <c r="G170" s="6" t="str">
        <f>IF(Специалисты!G172&lt;&gt;"",Специалисты!G172,"")</f>
        <v/>
      </c>
      <c r="H170" s="6" t="str">
        <f>IF(Специалисты!H172&lt;&gt;"",Специалисты!H172,"")</f>
        <v/>
      </c>
    </row>
    <row r="171" spans="1:8">
      <c r="A171" s="6">
        <f>Специалисты!S173</f>
        <v>0</v>
      </c>
      <c r="B171" s="6">
        <f>Специалисты!B173</f>
        <v>168</v>
      </c>
      <c r="C171" s="6" t="str">
        <f>IF(Специалисты!C173&lt;&gt;"",Специалисты!C173,"")</f>
        <v/>
      </c>
      <c r="D171" s="6" t="str">
        <f>IF(Специалисты!D173&lt;&gt;"",Специалисты!D173,"")</f>
        <v/>
      </c>
      <c r="E171" s="6" t="str">
        <f>IF(Специалисты!E173&lt;&gt;"",Специалисты!E173,"")</f>
        <v/>
      </c>
      <c r="F171" s="6" t="str">
        <f>IF(Специалисты!F173&lt;&gt;"",Специалисты!F173,"")</f>
        <v/>
      </c>
      <c r="G171" s="6" t="str">
        <f>IF(Специалисты!G173&lt;&gt;"",Специалисты!G173,"")</f>
        <v/>
      </c>
      <c r="H171" s="6" t="str">
        <f>IF(Специалисты!H173&lt;&gt;"",Специалисты!H173,"")</f>
        <v/>
      </c>
    </row>
    <row r="172" spans="1:8">
      <c r="A172" s="6">
        <f>Специалисты!S174</f>
        <v>0</v>
      </c>
      <c r="B172" s="6">
        <f>Специалисты!B174</f>
        <v>169</v>
      </c>
      <c r="C172" s="6" t="str">
        <f>IF(Специалисты!C174&lt;&gt;"",Специалисты!C174,"")</f>
        <v/>
      </c>
      <c r="D172" s="6" t="str">
        <f>IF(Специалисты!D174&lt;&gt;"",Специалисты!D174,"")</f>
        <v/>
      </c>
      <c r="E172" s="6" t="str">
        <f>IF(Специалисты!E174&lt;&gt;"",Специалисты!E174,"")</f>
        <v/>
      </c>
      <c r="F172" s="6" t="str">
        <f>IF(Специалисты!F174&lt;&gt;"",Специалисты!F174,"")</f>
        <v/>
      </c>
      <c r="G172" s="6" t="str">
        <f>IF(Специалисты!G174&lt;&gt;"",Специалисты!G174,"")</f>
        <v/>
      </c>
      <c r="H172" s="6" t="str">
        <f>IF(Специалисты!H174&lt;&gt;"",Специалисты!H174,"")</f>
        <v/>
      </c>
    </row>
    <row r="173" spans="1:8">
      <c r="A173" s="6">
        <f>Специалисты!S175</f>
        <v>0</v>
      </c>
      <c r="B173" s="6">
        <f>Специалисты!B175</f>
        <v>170</v>
      </c>
      <c r="C173" s="6" t="str">
        <f>IF(Специалисты!C175&lt;&gt;"",Специалисты!C175,"")</f>
        <v/>
      </c>
      <c r="D173" s="6" t="str">
        <f>IF(Специалисты!D175&lt;&gt;"",Специалисты!D175,"")</f>
        <v/>
      </c>
      <c r="E173" s="6" t="str">
        <f>IF(Специалисты!E175&lt;&gt;"",Специалисты!E175,"")</f>
        <v/>
      </c>
      <c r="F173" s="6" t="str">
        <f>IF(Специалисты!F175&lt;&gt;"",Специалисты!F175,"")</f>
        <v/>
      </c>
      <c r="G173" s="6" t="str">
        <f>IF(Специалисты!G175&lt;&gt;"",Специалисты!G175,"")</f>
        <v/>
      </c>
      <c r="H173" s="6" t="str">
        <f>IF(Специалисты!H175&lt;&gt;"",Специалисты!H175,"")</f>
        <v/>
      </c>
    </row>
    <row r="174" spans="1:8">
      <c r="A174" s="6">
        <f>Специалисты!S176</f>
        <v>0</v>
      </c>
      <c r="B174" s="6">
        <f>Специалисты!B176</f>
        <v>171</v>
      </c>
      <c r="C174" s="6" t="str">
        <f>IF(Специалисты!C176&lt;&gt;"",Специалисты!C176,"")</f>
        <v/>
      </c>
      <c r="D174" s="6" t="str">
        <f>IF(Специалисты!D176&lt;&gt;"",Специалисты!D176,"")</f>
        <v/>
      </c>
      <c r="E174" s="6" t="str">
        <f>IF(Специалисты!E176&lt;&gt;"",Специалисты!E176,"")</f>
        <v/>
      </c>
      <c r="F174" s="6" t="str">
        <f>IF(Специалисты!F176&lt;&gt;"",Специалисты!F176,"")</f>
        <v/>
      </c>
      <c r="G174" s="6" t="str">
        <f>IF(Специалисты!G176&lt;&gt;"",Специалисты!G176,"")</f>
        <v/>
      </c>
      <c r="H174" s="6" t="str">
        <f>IF(Специалисты!H176&lt;&gt;"",Специалисты!H176,"")</f>
        <v/>
      </c>
    </row>
    <row r="175" spans="1:8">
      <c r="A175" s="6">
        <f>Специалисты!S177</f>
        <v>0</v>
      </c>
      <c r="B175" s="6">
        <f>Специалисты!B177</f>
        <v>172</v>
      </c>
      <c r="C175" s="6" t="str">
        <f>IF(Специалисты!C177&lt;&gt;"",Специалисты!C177,"")</f>
        <v/>
      </c>
      <c r="D175" s="6" t="str">
        <f>IF(Специалисты!D177&lt;&gt;"",Специалисты!D177,"")</f>
        <v/>
      </c>
      <c r="E175" s="6" t="str">
        <f>IF(Специалисты!E177&lt;&gt;"",Специалисты!E177,"")</f>
        <v/>
      </c>
      <c r="F175" s="6" t="str">
        <f>IF(Специалисты!F177&lt;&gt;"",Специалисты!F177,"")</f>
        <v/>
      </c>
      <c r="G175" s="6" t="str">
        <f>IF(Специалисты!G177&lt;&gt;"",Специалисты!G177,"")</f>
        <v/>
      </c>
      <c r="H175" s="6" t="str">
        <f>IF(Специалисты!H177&lt;&gt;"",Специалисты!H177,"")</f>
        <v/>
      </c>
    </row>
    <row r="176" spans="1:8">
      <c r="A176" s="6">
        <f>Специалисты!S178</f>
        <v>0</v>
      </c>
      <c r="B176" s="6">
        <f>Специалисты!B178</f>
        <v>173</v>
      </c>
      <c r="C176" s="6" t="str">
        <f>IF(Специалисты!C178&lt;&gt;"",Специалисты!C178,"")</f>
        <v/>
      </c>
      <c r="D176" s="6" t="str">
        <f>IF(Специалисты!D178&lt;&gt;"",Специалисты!D178,"")</f>
        <v/>
      </c>
      <c r="E176" s="6" t="str">
        <f>IF(Специалисты!E178&lt;&gt;"",Специалисты!E178,"")</f>
        <v/>
      </c>
      <c r="F176" s="6" t="str">
        <f>IF(Специалисты!F178&lt;&gt;"",Специалисты!F178,"")</f>
        <v/>
      </c>
      <c r="G176" s="6" t="str">
        <f>IF(Специалисты!G178&lt;&gt;"",Специалисты!G178,"")</f>
        <v/>
      </c>
      <c r="H176" s="6" t="str">
        <f>IF(Специалисты!H178&lt;&gt;"",Специалисты!H178,"")</f>
        <v/>
      </c>
    </row>
    <row r="177" spans="1:8">
      <c r="A177" s="6">
        <f>Специалисты!S179</f>
        <v>0</v>
      </c>
      <c r="B177" s="6">
        <f>Специалисты!B179</f>
        <v>174</v>
      </c>
      <c r="C177" s="6" t="str">
        <f>IF(Специалисты!C179&lt;&gt;"",Специалисты!C179,"")</f>
        <v/>
      </c>
      <c r="D177" s="6" t="str">
        <f>IF(Специалисты!D179&lt;&gt;"",Специалисты!D179,"")</f>
        <v/>
      </c>
      <c r="E177" s="6" t="str">
        <f>IF(Специалисты!E179&lt;&gt;"",Специалисты!E179,"")</f>
        <v/>
      </c>
      <c r="F177" s="6" t="str">
        <f>IF(Специалисты!F179&lt;&gt;"",Специалисты!F179,"")</f>
        <v/>
      </c>
      <c r="G177" s="6" t="str">
        <f>IF(Специалисты!G179&lt;&gt;"",Специалисты!G179,"")</f>
        <v/>
      </c>
      <c r="H177" s="6" t="str">
        <f>IF(Специалисты!H179&lt;&gt;"",Специалисты!H179,"")</f>
        <v/>
      </c>
    </row>
    <row r="178" spans="1:8">
      <c r="A178" s="6">
        <f>Специалисты!S180</f>
        <v>0</v>
      </c>
      <c r="B178" s="6">
        <f>Специалисты!B180</f>
        <v>175</v>
      </c>
      <c r="C178" s="6" t="str">
        <f>IF(Специалисты!C180&lt;&gt;"",Специалисты!C180,"")</f>
        <v/>
      </c>
      <c r="D178" s="6" t="str">
        <f>IF(Специалисты!D180&lt;&gt;"",Специалисты!D180,"")</f>
        <v/>
      </c>
      <c r="E178" s="6" t="str">
        <f>IF(Специалисты!E180&lt;&gt;"",Специалисты!E180,"")</f>
        <v/>
      </c>
      <c r="F178" s="6" t="str">
        <f>IF(Специалисты!F180&lt;&gt;"",Специалисты!F180,"")</f>
        <v/>
      </c>
      <c r="G178" s="6" t="str">
        <f>IF(Специалисты!G180&lt;&gt;"",Специалисты!G180,"")</f>
        <v/>
      </c>
      <c r="H178" s="6" t="str">
        <f>IF(Специалисты!H180&lt;&gt;"",Специалисты!H180,"")</f>
        <v/>
      </c>
    </row>
    <row r="179" spans="1:8">
      <c r="A179" s="6">
        <f>Специалисты!S181</f>
        <v>0</v>
      </c>
      <c r="B179" s="6">
        <f>Специалисты!B181</f>
        <v>176</v>
      </c>
      <c r="C179" s="6" t="str">
        <f>IF(Специалисты!C181&lt;&gt;"",Специалисты!C181,"")</f>
        <v/>
      </c>
      <c r="D179" s="6" t="str">
        <f>IF(Специалисты!D181&lt;&gt;"",Специалисты!D181,"")</f>
        <v/>
      </c>
      <c r="E179" s="6" t="str">
        <f>IF(Специалисты!E181&lt;&gt;"",Специалисты!E181,"")</f>
        <v/>
      </c>
      <c r="F179" s="6" t="str">
        <f>IF(Специалисты!F181&lt;&gt;"",Специалисты!F181,"")</f>
        <v/>
      </c>
      <c r="G179" s="6" t="str">
        <f>IF(Специалисты!G181&lt;&gt;"",Специалисты!G181,"")</f>
        <v/>
      </c>
      <c r="H179" s="6" t="str">
        <f>IF(Специалисты!H181&lt;&gt;"",Специалисты!H181,"")</f>
        <v/>
      </c>
    </row>
    <row r="180" spans="1:8">
      <c r="A180" s="6">
        <f>Специалисты!S182</f>
        <v>0</v>
      </c>
      <c r="B180" s="6">
        <f>Специалисты!B182</f>
        <v>177</v>
      </c>
      <c r="C180" s="6" t="str">
        <f>IF(Специалисты!C182&lt;&gt;"",Специалисты!C182,"")</f>
        <v/>
      </c>
      <c r="D180" s="6" t="str">
        <f>IF(Специалисты!D182&lt;&gt;"",Специалисты!D182,"")</f>
        <v/>
      </c>
      <c r="E180" s="6" t="str">
        <f>IF(Специалисты!E182&lt;&gt;"",Специалисты!E182,"")</f>
        <v/>
      </c>
      <c r="F180" s="6" t="str">
        <f>IF(Специалисты!F182&lt;&gt;"",Специалисты!F182,"")</f>
        <v/>
      </c>
      <c r="G180" s="6" t="str">
        <f>IF(Специалисты!G182&lt;&gt;"",Специалисты!G182,"")</f>
        <v/>
      </c>
      <c r="H180" s="6" t="str">
        <f>IF(Специалисты!H182&lt;&gt;"",Специалисты!H182,"")</f>
        <v/>
      </c>
    </row>
    <row r="181" spans="1:8">
      <c r="A181" s="6">
        <f>Специалисты!S183</f>
        <v>0</v>
      </c>
      <c r="B181" s="6">
        <f>Специалисты!B183</f>
        <v>178</v>
      </c>
      <c r="C181" s="6" t="str">
        <f>IF(Специалисты!C183&lt;&gt;"",Специалисты!C183,"")</f>
        <v/>
      </c>
      <c r="D181" s="6" t="str">
        <f>IF(Специалисты!D183&lt;&gt;"",Специалисты!D183,"")</f>
        <v/>
      </c>
      <c r="E181" s="6" t="str">
        <f>IF(Специалисты!E183&lt;&gt;"",Специалисты!E183,"")</f>
        <v/>
      </c>
      <c r="F181" s="6" t="str">
        <f>IF(Специалисты!F183&lt;&gt;"",Специалисты!F183,"")</f>
        <v/>
      </c>
      <c r="G181" s="6" t="str">
        <f>IF(Специалисты!G183&lt;&gt;"",Специалисты!G183,"")</f>
        <v/>
      </c>
      <c r="H181" s="6" t="str">
        <f>IF(Специалисты!H183&lt;&gt;"",Специалисты!H183,"")</f>
        <v/>
      </c>
    </row>
    <row r="182" spans="1:8">
      <c r="A182" s="6">
        <f>Специалисты!S184</f>
        <v>0</v>
      </c>
      <c r="B182" s="6">
        <f>Специалисты!B184</f>
        <v>179</v>
      </c>
      <c r="C182" s="6" t="str">
        <f>IF(Специалисты!C184&lt;&gt;"",Специалисты!C184,"")</f>
        <v/>
      </c>
      <c r="D182" s="6" t="str">
        <f>IF(Специалисты!D184&lt;&gt;"",Специалисты!D184,"")</f>
        <v/>
      </c>
      <c r="E182" s="6" t="str">
        <f>IF(Специалисты!E184&lt;&gt;"",Специалисты!E184,"")</f>
        <v/>
      </c>
      <c r="F182" s="6" t="str">
        <f>IF(Специалисты!F184&lt;&gt;"",Специалисты!F184,"")</f>
        <v/>
      </c>
      <c r="G182" s="6" t="str">
        <f>IF(Специалисты!G184&lt;&gt;"",Специалисты!G184,"")</f>
        <v/>
      </c>
      <c r="H182" s="6" t="str">
        <f>IF(Специалисты!H184&lt;&gt;"",Специалисты!H184,"")</f>
        <v/>
      </c>
    </row>
    <row r="183" spans="1:8">
      <c r="A183" s="6">
        <f>Специалисты!S185</f>
        <v>0</v>
      </c>
      <c r="B183" s="6">
        <f>Специалисты!B185</f>
        <v>180</v>
      </c>
      <c r="C183" s="6" t="str">
        <f>IF(Специалисты!C185&lt;&gt;"",Специалисты!C185,"")</f>
        <v/>
      </c>
      <c r="D183" s="6" t="str">
        <f>IF(Специалисты!D185&lt;&gt;"",Специалисты!D185,"")</f>
        <v/>
      </c>
      <c r="E183" s="6" t="str">
        <f>IF(Специалисты!E185&lt;&gt;"",Специалисты!E185,"")</f>
        <v/>
      </c>
      <c r="F183" s="6" t="str">
        <f>IF(Специалисты!F185&lt;&gt;"",Специалисты!F185,"")</f>
        <v/>
      </c>
      <c r="G183" s="6" t="str">
        <f>IF(Специалисты!G185&lt;&gt;"",Специалисты!G185,"")</f>
        <v/>
      </c>
      <c r="H183" s="6" t="str">
        <f>IF(Специалисты!H185&lt;&gt;"",Специалисты!H185,"")</f>
        <v/>
      </c>
    </row>
    <row r="184" spans="1:8">
      <c r="A184" s="6">
        <f>Специалисты!S186</f>
        <v>0</v>
      </c>
      <c r="B184" s="6">
        <f>Специалисты!B186</f>
        <v>181</v>
      </c>
      <c r="C184" s="6" t="str">
        <f>IF(Специалисты!C186&lt;&gt;"",Специалисты!C186,"")</f>
        <v/>
      </c>
      <c r="D184" s="6" t="str">
        <f>IF(Специалисты!D186&lt;&gt;"",Специалисты!D186,"")</f>
        <v/>
      </c>
      <c r="E184" s="6" t="str">
        <f>IF(Специалисты!E186&lt;&gt;"",Специалисты!E186,"")</f>
        <v/>
      </c>
      <c r="F184" s="6" t="str">
        <f>IF(Специалисты!F186&lt;&gt;"",Специалисты!F186,"")</f>
        <v/>
      </c>
      <c r="G184" s="6" t="str">
        <f>IF(Специалисты!G186&lt;&gt;"",Специалисты!G186,"")</f>
        <v/>
      </c>
      <c r="H184" s="6" t="str">
        <f>IF(Специалисты!H186&lt;&gt;"",Специалисты!H186,"")</f>
        <v/>
      </c>
    </row>
    <row r="185" spans="1:8">
      <c r="A185" s="6">
        <f>Специалисты!S187</f>
        <v>0</v>
      </c>
      <c r="B185" s="6">
        <f>Специалисты!B187</f>
        <v>182</v>
      </c>
      <c r="C185" s="6" t="str">
        <f>IF(Специалисты!C187&lt;&gt;"",Специалисты!C187,"")</f>
        <v/>
      </c>
      <c r="D185" s="6" t="str">
        <f>IF(Специалисты!D187&lt;&gt;"",Специалисты!D187,"")</f>
        <v/>
      </c>
      <c r="E185" s="6" t="str">
        <f>IF(Специалисты!E187&lt;&gt;"",Специалисты!E187,"")</f>
        <v/>
      </c>
      <c r="F185" s="6" t="str">
        <f>IF(Специалисты!F187&lt;&gt;"",Специалисты!F187,"")</f>
        <v/>
      </c>
      <c r="G185" s="6" t="str">
        <f>IF(Специалисты!G187&lt;&gt;"",Специалисты!G187,"")</f>
        <v/>
      </c>
      <c r="H185" s="6" t="str">
        <f>IF(Специалисты!H187&lt;&gt;"",Специалисты!H187,"")</f>
        <v/>
      </c>
    </row>
    <row r="186" spans="1:8">
      <c r="A186" s="6">
        <f>Специалисты!S188</f>
        <v>0</v>
      </c>
      <c r="B186" s="6">
        <f>Специалисты!B188</f>
        <v>183</v>
      </c>
      <c r="C186" s="6" t="str">
        <f>IF(Специалисты!C188&lt;&gt;"",Специалисты!C188,"")</f>
        <v/>
      </c>
      <c r="D186" s="6" t="str">
        <f>IF(Специалисты!D188&lt;&gt;"",Специалисты!D188,"")</f>
        <v/>
      </c>
      <c r="E186" s="6" t="str">
        <f>IF(Специалисты!E188&lt;&gt;"",Специалисты!E188,"")</f>
        <v/>
      </c>
      <c r="F186" s="6" t="str">
        <f>IF(Специалисты!F188&lt;&gt;"",Специалисты!F188,"")</f>
        <v/>
      </c>
      <c r="G186" s="6" t="str">
        <f>IF(Специалисты!G188&lt;&gt;"",Специалисты!G188,"")</f>
        <v/>
      </c>
      <c r="H186" s="6" t="str">
        <f>IF(Специалисты!H188&lt;&gt;"",Специалисты!H188,"")</f>
        <v/>
      </c>
    </row>
    <row r="187" spans="1:8">
      <c r="A187" s="6">
        <f>Специалисты!S189</f>
        <v>0</v>
      </c>
      <c r="B187" s="6">
        <f>Специалисты!B189</f>
        <v>184</v>
      </c>
      <c r="C187" s="6" t="str">
        <f>IF(Специалисты!C189&lt;&gt;"",Специалисты!C189,"")</f>
        <v/>
      </c>
      <c r="D187" s="6" t="str">
        <f>IF(Специалисты!D189&lt;&gt;"",Специалисты!D189,"")</f>
        <v/>
      </c>
      <c r="E187" s="6" t="str">
        <f>IF(Специалисты!E189&lt;&gt;"",Специалисты!E189,"")</f>
        <v/>
      </c>
      <c r="F187" s="6" t="str">
        <f>IF(Специалисты!F189&lt;&gt;"",Специалисты!F189,"")</f>
        <v/>
      </c>
      <c r="G187" s="6" t="str">
        <f>IF(Специалисты!G189&lt;&gt;"",Специалисты!G189,"")</f>
        <v/>
      </c>
      <c r="H187" s="6" t="str">
        <f>IF(Специалисты!H189&lt;&gt;"",Специалисты!H189,"")</f>
        <v/>
      </c>
    </row>
    <row r="188" spans="1:8">
      <c r="A188" s="6">
        <f>Специалисты!S190</f>
        <v>0</v>
      </c>
      <c r="B188" s="6">
        <f>Специалисты!B190</f>
        <v>185</v>
      </c>
      <c r="C188" s="6" t="str">
        <f>IF(Специалисты!C190&lt;&gt;"",Специалисты!C190,"")</f>
        <v/>
      </c>
      <c r="D188" s="6" t="str">
        <f>IF(Специалисты!D190&lt;&gt;"",Специалисты!D190,"")</f>
        <v/>
      </c>
      <c r="E188" s="6" t="str">
        <f>IF(Специалисты!E190&lt;&gt;"",Специалисты!E190,"")</f>
        <v/>
      </c>
      <c r="F188" s="6" t="str">
        <f>IF(Специалисты!F190&lt;&gt;"",Специалисты!F190,"")</f>
        <v/>
      </c>
      <c r="G188" s="6" t="str">
        <f>IF(Специалисты!G190&lt;&gt;"",Специалисты!G190,"")</f>
        <v/>
      </c>
      <c r="H188" s="6" t="str">
        <f>IF(Специалисты!H190&lt;&gt;"",Специалисты!H190,"")</f>
        <v/>
      </c>
    </row>
    <row r="189" spans="1:8">
      <c r="A189" s="6">
        <f>Специалисты!S191</f>
        <v>0</v>
      </c>
      <c r="B189" s="6">
        <f>Специалисты!B191</f>
        <v>186</v>
      </c>
      <c r="C189" s="6" t="str">
        <f>IF(Специалисты!C191&lt;&gt;"",Специалисты!C191,"")</f>
        <v/>
      </c>
      <c r="D189" s="6" t="str">
        <f>IF(Специалисты!D191&lt;&gt;"",Специалисты!D191,"")</f>
        <v/>
      </c>
      <c r="E189" s="6" t="str">
        <f>IF(Специалисты!E191&lt;&gt;"",Специалисты!E191,"")</f>
        <v/>
      </c>
      <c r="F189" s="6" t="str">
        <f>IF(Специалисты!F191&lt;&gt;"",Специалисты!F191,"")</f>
        <v/>
      </c>
      <c r="G189" s="6" t="str">
        <f>IF(Специалисты!G191&lt;&gt;"",Специалисты!G191,"")</f>
        <v/>
      </c>
      <c r="H189" s="6" t="str">
        <f>IF(Специалисты!H191&lt;&gt;"",Специалисты!H191,"")</f>
        <v/>
      </c>
    </row>
    <row r="190" spans="1:8">
      <c r="A190" s="6">
        <f>Специалисты!S192</f>
        <v>0</v>
      </c>
      <c r="B190" s="6">
        <f>Специалисты!B192</f>
        <v>187</v>
      </c>
      <c r="C190" s="6" t="str">
        <f>IF(Специалисты!C192&lt;&gt;"",Специалисты!C192,"")</f>
        <v/>
      </c>
      <c r="D190" s="6" t="str">
        <f>IF(Специалисты!D192&lt;&gt;"",Специалисты!D192,"")</f>
        <v/>
      </c>
      <c r="E190" s="6" t="str">
        <f>IF(Специалисты!E192&lt;&gt;"",Специалисты!E192,"")</f>
        <v/>
      </c>
      <c r="F190" s="6" t="str">
        <f>IF(Специалисты!F192&lt;&gt;"",Специалисты!F192,"")</f>
        <v/>
      </c>
      <c r="G190" s="6" t="str">
        <f>IF(Специалисты!G192&lt;&gt;"",Специалисты!G192,"")</f>
        <v/>
      </c>
      <c r="H190" s="6" t="str">
        <f>IF(Специалисты!H192&lt;&gt;"",Специалисты!H192,"")</f>
        <v/>
      </c>
    </row>
    <row r="191" spans="1:8">
      <c r="A191" s="6">
        <f>Специалисты!S193</f>
        <v>0</v>
      </c>
      <c r="B191" s="6">
        <f>Специалисты!B193</f>
        <v>188</v>
      </c>
      <c r="C191" s="6" t="str">
        <f>IF(Специалисты!C193&lt;&gt;"",Специалисты!C193,"")</f>
        <v/>
      </c>
      <c r="D191" s="6" t="str">
        <f>IF(Специалисты!D193&lt;&gt;"",Специалисты!D193,"")</f>
        <v/>
      </c>
      <c r="E191" s="6" t="str">
        <f>IF(Специалисты!E193&lt;&gt;"",Специалисты!E193,"")</f>
        <v/>
      </c>
      <c r="F191" s="6" t="str">
        <f>IF(Специалисты!F193&lt;&gt;"",Специалисты!F193,"")</f>
        <v/>
      </c>
      <c r="G191" s="6" t="str">
        <f>IF(Специалисты!G193&lt;&gt;"",Специалисты!G193,"")</f>
        <v/>
      </c>
      <c r="H191" s="6" t="str">
        <f>IF(Специалисты!H193&lt;&gt;"",Специалисты!H193,"")</f>
        <v/>
      </c>
    </row>
    <row r="192" spans="1:8">
      <c r="A192" s="6">
        <f>Специалисты!S194</f>
        <v>0</v>
      </c>
      <c r="B192" s="6">
        <f>Специалисты!B194</f>
        <v>189</v>
      </c>
      <c r="C192" s="6" t="str">
        <f>IF(Специалисты!C194&lt;&gt;"",Специалисты!C194,"")</f>
        <v/>
      </c>
      <c r="D192" s="6" t="str">
        <f>IF(Специалисты!D194&lt;&gt;"",Специалисты!D194,"")</f>
        <v/>
      </c>
      <c r="E192" s="6" t="str">
        <f>IF(Специалисты!E194&lt;&gt;"",Специалисты!E194,"")</f>
        <v/>
      </c>
      <c r="F192" s="6" t="str">
        <f>IF(Специалисты!F194&lt;&gt;"",Специалисты!F194,"")</f>
        <v/>
      </c>
      <c r="G192" s="6" t="str">
        <f>IF(Специалисты!G194&lt;&gt;"",Специалисты!G194,"")</f>
        <v/>
      </c>
      <c r="H192" s="6" t="str">
        <f>IF(Специалисты!H194&lt;&gt;"",Специалисты!H194,"")</f>
        <v/>
      </c>
    </row>
    <row r="193" spans="1:8">
      <c r="A193" s="6">
        <f>Специалисты!S195</f>
        <v>0</v>
      </c>
      <c r="B193" s="6">
        <f>Специалисты!B195</f>
        <v>190</v>
      </c>
      <c r="C193" s="6" t="str">
        <f>IF(Специалисты!C195&lt;&gt;"",Специалисты!C195,"")</f>
        <v/>
      </c>
      <c r="D193" s="6" t="str">
        <f>IF(Специалисты!D195&lt;&gt;"",Специалисты!D195,"")</f>
        <v/>
      </c>
      <c r="E193" s="6" t="str">
        <f>IF(Специалисты!E195&lt;&gt;"",Специалисты!E195,"")</f>
        <v/>
      </c>
      <c r="F193" s="6" t="str">
        <f>IF(Специалисты!F195&lt;&gt;"",Специалисты!F195,"")</f>
        <v/>
      </c>
      <c r="G193" s="6" t="str">
        <f>IF(Специалисты!G195&lt;&gt;"",Специалисты!G195,"")</f>
        <v/>
      </c>
      <c r="H193" s="6" t="str">
        <f>IF(Специалисты!H195&lt;&gt;"",Специалисты!H195,"")</f>
        <v/>
      </c>
    </row>
    <row r="194" spans="1:8">
      <c r="A194" s="6">
        <f>Специалисты!S196</f>
        <v>0</v>
      </c>
      <c r="B194" s="6">
        <f>Специалисты!B196</f>
        <v>191</v>
      </c>
      <c r="C194" s="6" t="str">
        <f>IF(Специалисты!C196&lt;&gt;"",Специалисты!C196,"")</f>
        <v/>
      </c>
      <c r="D194" s="6" t="str">
        <f>IF(Специалисты!D196&lt;&gt;"",Специалисты!D196,"")</f>
        <v/>
      </c>
      <c r="E194" s="6" t="str">
        <f>IF(Специалисты!E196&lt;&gt;"",Специалисты!E196,"")</f>
        <v/>
      </c>
      <c r="F194" s="6" t="str">
        <f>IF(Специалисты!F196&lt;&gt;"",Специалисты!F196,"")</f>
        <v/>
      </c>
      <c r="G194" s="6" t="str">
        <f>IF(Специалисты!G196&lt;&gt;"",Специалисты!G196,"")</f>
        <v/>
      </c>
      <c r="H194" s="6" t="str">
        <f>IF(Специалисты!H196&lt;&gt;"",Специалисты!H196,"")</f>
        <v/>
      </c>
    </row>
    <row r="195" spans="1:8">
      <c r="A195" s="6">
        <f>Специалисты!S197</f>
        <v>0</v>
      </c>
      <c r="B195" s="6">
        <f>Специалисты!B197</f>
        <v>192</v>
      </c>
      <c r="C195" s="6" t="str">
        <f>IF(Специалисты!C197&lt;&gt;"",Специалисты!C197,"")</f>
        <v/>
      </c>
      <c r="D195" s="6" t="str">
        <f>IF(Специалисты!D197&lt;&gt;"",Специалисты!D197,"")</f>
        <v/>
      </c>
      <c r="E195" s="6" t="str">
        <f>IF(Специалисты!E197&lt;&gt;"",Специалисты!E197,"")</f>
        <v/>
      </c>
      <c r="F195" s="6" t="str">
        <f>IF(Специалисты!F197&lt;&gt;"",Специалисты!F197,"")</f>
        <v/>
      </c>
      <c r="G195" s="6" t="str">
        <f>IF(Специалисты!G197&lt;&gt;"",Специалисты!G197,"")</f>
        <v/>
      </c>
      <c r="H195" s="6" t="str">
        <f>IF(Специалисты!H197&lt;&gt;"",Специалисты!H197,"")</f>
        <v/>
      </c>
    </row>
    <row r="196" spans="1:8">
      <c r="A196" s="6">
        <f>Специалисты!S198</f>
        <v>0</v>
      </c>
      <c r="B196" s="6">
        <f>Специалисты!B198</f>
        <v>193</v>
      </c>
      <c r="C196" s="6" t="str">
        <f>IF(Специалисты!C198&lt;&gt;"",Специалисты!C198,"")</f>
        <v/>
      </c>
      <c r="D196" s="6" t="str">
        <f>IF(Специалисты!D198&lt;&gt;"",Специалисты!D198,"")</f>
        <v/>
      </c>
      <c r="E196" s="6" t="str">
        <f>IF(Специалисты!E198&lt;&gt;"",Специалисты!E198,"")</f>
        <v/>
      </c>
      <c r="F196" s="6" t="str">
        <f>IF(Специалисты!F198&lt;&gt;"",Специалисты!F198,"")</f>
        <v/>
      </c>
      <c r="G196" s="6" t="str">
        <f>IF(Специалисты!G198&lt;&gt;"",Специалисты!G198,"")</f>
        <v/>
      </c>
      <c r="H196" s="6" t="str">
        <f>IF(Специалисты!H198&lt;&gt;"",Специалисты!H198,"")</f>
        <v/>
      </c>
    </row>
    <row r="197" spans="1:8">
      <c r="A197" s="6">
        <f>Специалисты!S199</f>
        <v>0</v>
      </c>
      <c r="B197" s="6">
        <f>Специалисты!B199</f>
        <v>194</v>
      </c>
      <c r="C197" s="6" t="str">
        <f>IF(Специалисты!C199&lt;&gt;"",Специалисты!C199,"")</f>
        <v/>
      </c>
      <c r="D197" s="6" t="str">
        <f>IF(Специалисты!D199&lt;&gt;"",Специалисты!D199,"")</f>
        <v/>
      </c>
      <c r="E197" s="6" t="str">
        <f>IF(Специалисты!E199&lt;&gt;"",Специалисты!E199,"")</f>
        <v/>
      </c>
      <c r="F197" s="6" t="str">
        <f>IF(Специалисты!F199&lt;&gt;"",Специалисты!F199,"")</f>
        <v/>
      </c>
      <c r="G197" s="6" t="str">
        <f>IF(Специалисты!G199&lt;&gt;"",Специалисты!G199,"")</f>
        <v/>
      </c>
      <c r="H197" s="6" t="str">
        <f>IF(Специалисты!H199&lt;&gt;"",Специалисты!H199,"")</f>
        <v/>
      </c>
    </row>
    <row r="198" spans="1:8">
      <c r="A198" s="6">
        <f>Специалисты!S200</f>
        <v>0</v>
      </c>
      <c r="B198" s="6">
        <f>Специалисты!B200</f>
        <v>195</v>
      </c>
      <c r="C198" s="6" t="str">
        <f>IF(Специалисты!C200&lt;&gt;"",Специалисты!C200,"")</f>
        <v/>
      </c>
      <c r="D198" s="6" t="str">
        <f>IF(Специалисты!D200&lt;&gt;"",Специалисты!D200,"")</f>
        <v/>
      </c>
      <c r="E198" s="6" t="str">
        <f>IF(Специалисты!E200&lt;&gt;"",Специалисты!E200,"")</f>
        <v/>
      </c>
      <c r="F198" s="6" t="str">
        <f>IF(Специалисты!F200&lt;&gt;"",Специалисты!F200,"")</f>
        <v/>
      </c>
      <c r="G198" s="6" t="str">
        <f>IF(Специалисты!G200&lt;&gt;"",Специалисты!G200,"")</f>
        <v/>
      </c>
      <c r="H198" s="6" t="str">
        <f>IF(Специалисты!H200&lt;&gt;"",Специалисты!H200,"")</f>
        <v/>
      </c>
    </row>
    <row r="199" spans="1:8">
      <c r="A199" s="6">
        <f>Специалисты!S201</f>
        <v>0</v>
      </c>
      <c r="B199" s="6">
        <f>Специалисты!B201</f>
        <v>196</v>
      </c>
      <c r="C199" s="6" t="str">
        <f>IF(Специалисты!C201&lt;&gt;"",Специалисты!C201,"")</f>
        <v/>
      </c>
      <c r="D199" s="6" t="str">
        <f>IF(Специалисты!D201&lt;&gt;"",Специалисты!D201,"")</f>
        <v/>
      </c>
      <c r="E199" s="6" t="str">
        <f>IF(Специалисты!E201&lt;&gt;"",Специалисты!E201,"")</f>
        <v/>
      </c>
      <c r="F199" s="6" t="str">
        <f>IF(Специалисты!F201&lt;&gt;"",Специалисты!F201,"")</f>
        <v/>
      </c>
      <c r="G199" s="6" t="str">
        <f>IF(Специалисты!G201&lt;&gt;"",Специалисты!G201,"")</f>
        <v/>
      </c>
      <c r="H199" s="6" t="str">
        <f>IF(Специалисты!H201&lt;&gt;"",Специалисты!H201,"")</f>
        <v/>
      </c>
    </row>
    <row r="200" spans="1:8">
      <c r="A200" s="6">
        <f>Специалисты!S202</f>
        <v>0</v>
      </c>
      <c r="B200" s="6">
        <f>Специалисты!B202</f>
        <v>197</v>
      </c>
      <c r="C200" s="6" t="str">
        <f>IF(Специалисты!C202&lt;&gt;"",Специалисты!C202,"")</f>
        <v/>
      </c>
      <c r="D200" s="6" t="str">
        <f>IF(Специалисты!D202&lt;&gt;"",Специалисты!D202,"")</f>
        <v/>
      </c>
      <c r="E200" s="6" t="str">
        <f>IF(Специалисты!E202&lt;&gt;"",Специалисты!E202,"")</f>
        <v/>
      </c>
      <c r="F200" s="6" t="str">
        <f>IF(Специалисты!F202&lt;&gt;"",Специалисты!F202,"")</f>
        <v/>
      </c>
      <c r="G200" s="6" t="str">
        <f>IF(Специалисты!G202&lt;&gt;"",Специалисты!G202,"")</f>
        <v/>
      </c>
      <c r="H200" s="6" t="str">
        <f>IF(Специалисты!H202&lt;&gt;"",Специалисты!H202,"")</f>
        <v/>
      </c>
    </row>
    <row r="201" spans="1:8">
      <c r="A201" s="6">
        <f>Специалисты!S203</f>
        <v>0</v>
      </c>
      <c r="B201" s="6">
        <f>Специалисты!B203</f>
        <v>198</v>
      </c>
      <c r="C201" s="6" t="str">
        <f>IF(Специалисты!C203&lt;&gt;"",Специалисты!C203,"")</f>
        <v/>
      </c>
      <c r="D201" s="6" t="str">
        <f>IF(Специалисты!D203&lt;&gt;"",Специалисты!D203,"")</f>
        <v/>
      </c>
      <c r="E201" s="6" t="str">
        <f>IF(Специалисты!E203&lt;&gt;"",Специалисты!E203,"")</f>
        <v/>
      </c>
      <c r="F201" s="6" t="str">
        <f>IF(Специалисты!F203&lt;&gt;"",Специалисты!F203,"")</f>
        <v/>
      </c>
      <c r="G201" s="6" t="str">
        <f>IF(Специалисты!G203&lt;&gt;"",Специалисты!G203,"")</f>
        <v/>
      </c>
      <c r="H201" s="6" t="str">
        <f>IF(Специалисты!H203&lt;&gt;"",Специалисты!H203,"")</f>
        <v/>
      </c>
    </row>
    <row r="202" spans="1:8">
      <c r="A202" s="6">
        <f>Специалисты!S204</f>
        <v>0</v>
      </c>
      <c r="B202" s="6">
        <f>Специалисты!B204</f>
        <v>199</v>
      </c>
      <c r="C202" s="6" t="str">
        <f>IF(Специалисты!C204&lt;&gt;"",Специалисты!C204,"")</f>
        <v/>
      </c>
      <c r="D202" s="6" t="str">
        <f>IF(Специалисты!D204&lt;&gt;"",Специалисты!D204,"")</f>
        <v/>
      </c>
      <c r="E202" s="6" t="str">
        <f>IF(Специалисты!E204&lt;&gt;"",Специалисты!E204,"")</f>
        <v/>
      </c>
      <c r="F202" s="6" t="str">
        <f>IF(Специалисты!F204&lt;&gt;"",Специалисты!F204,"")</f>
        <v/>
      </c>
      <c r="G202" s="6" t="str">
        <f>IF(Специалисты!G204&lt;&gt;"",Специалисты!G204,"")</f>
        <v/>
      </c>
      <c r="H202" s="6" t="str">
        <f>IF(Специалисты!H204&lt;&gt;"",Специалисты!H204,"")</f>
        <v/>
      </c>
    </row>
    <row r="203" spans="1:8">
      <c r="A203" s="6">
        <f>Специалисты!S205</f>
        <v>0</v>
      </c>
      <c r="B203" s="6">
        <f>Специалисты!B205</f>
        <v>200</v>
      </c>
      <c r="C203" s="6" t="str">
        <f>IF(Специалисты!C205&lt;&gt;"",Специалисты!C205,"")</f>
        <v/>
      </c>
      <c r="D203" s="6" t="str">
        <f>IF(Специалисты!D205&lt;&gt;"",Специалисты!D205,"")</f>
        <v/>
      </c>
      <c r="E203" s="6" t="str">
        <f>IF(Специалисты!E205&lt;&gt;"",Специалисты!E205,"")</f>
        <v/>
      </c>
      <c r="F203" s="6" t="str">
        <f>IF(Специалисты!F205&lt;&gt;"",Специалисты!F205,"")</f>
        <v/>
      </c>
      <c r="G203" s="6" t="str">
        <f>IF(Специалисты!G205&lt;&gt;"",Специалисты!G205,"")</f>
        <v/>
      </c>
      <c r="H203" s="6" t="str">
        <f>IF(Специалисты!H205&lt;&gt;"",Специалисты!H205,"")</f>
        <v/>
      </c>
    </row>
    <row r="204" spans="1:8">
      <c r="A204" s="6">
        <f>Специалисты!S206</f>
        <v>0</v>
      </c>
      <c r="B204" s="6">
        <f>Специалисты!B206</f>
        <v>201</v>
      </c>
      <c r="C204" s="6" t="str">
        <f>IF(Специалисты!C206&lt;&gt;"",Специалисты!C206,"")</f>
        <v/>
      </c>
      <c r="D204" s="6" t="str">
        <f>IF(Специалисты!D206&lt;&gt;"",Специалисты!D206,"")</f>
        <v/>
      </c>
      <c r="E204" s="6" t="str">
        <f>IF(Специалисты!E206&lt;&gt;"",Специалисты!E206,"")</f>
        <v/>
      </c>
      <c r="F204" s="6" t="str">
        <f>IF(Специалисты!F206&lt;&gt;"",Специалисты!F206,"")</f>
        <v/>
      </c>
      <c r="G204" s="6" t="str">
        <f>IF(Специалисты!G206&lt;&gt;"",Специалисты!G206,"")</f>
        <v/>
      </c>
      <c r="H204" s="6" t="str">
        <f>IF(Специалисты!H206&lt;&gt;"",Специалисты!H206,"")</f>
        <v/>
      </c>
    </row>
    <row r="205" spans="1:8">
      <c r="A205" s="6">
        <f>Специалисты!S207</f>
        <v>0</v>
      </c>
      <c r="B205" s="6">
        <f>Специалисты!B207</f>
        <v>202</v>
      </c>
      <c r="C205" s="6" t="str">
        <f>IF(Специалисты!C207&lt;&gt;"",Специалисты!C207,"")</f>
        <v/>
      </c>
      <c r="D205" s="6" t="str">
        <f>IF(Специалисты!D207&lt;&gt;"",Специалисты!D207,"")</f>
        <v/>
      </c>
      <c r="E205" s="6" t="str">
        <f>IF(Специалисты!E207&lt;&gt;"",Специалисты!E207,"")</f>
        <v/>
      </c>
      <c r="F205" s="6" t="str">
        <f>IF(Специалисты!F207&lt;&gt;"",Специалисты!F207,"")</f>
        <v/>
      </c>
      <c r="G205" s="6" t="str">
        <f>IF(Специалисты!G207&lt;&gt;"",Специалисты!G207,"")</f>
        <v/>
      </c>
      <c r="H205" s="6" t="str">
        <f>IF(Специалисты!H207&lt;&gt;"",Специалисты!H207,"")</f>
        <v/>
      </c>
    </row>
    <row r="206" spans="1:8">
      <c r="A206" s="6">
        <f>Специалисты!S208</f>
        <v>0</v>
      </c>
      <c r="B206" s="6">
        <f>Специалисты!B208</f>
        <v>203</v>
      </c>
      <c r="C206" s="6" t="str">
        <f>IF(Специалисты!C208&lt;&gt;"",Специалисты!C208,"")</f>
        <v/>
      </c>
      <c r="D206" s="6" t="str">
        <f>IF(Специалисты!D208&lt;&gt;"",Специалисты!D208,"")</f>
        <v/>
      </c>
      <c r="E206" s="6" t="str">
        <f>IF(Специалисты!E208&lt;&gt;"",Специалисты!E208,"")</f>
        <v/>
      </c>
      <c r="F206" s="6" t="str">
        <f>IF(Специалисты!F208&lt;&gt;"",Специалисты!F208,"")</f>
        <v/>
      </c>
      <c r="G206" s="6" t="str">
        <f>IF(Специалисты!G208&lt;&gt;"",Специалисты!G208,"")</f>
        <v/>
      </c>
      <c r="H206" s="6" t="str">
        <f>IF(Специалисты!H208&lt;&gt;"",Специалисты!H208,"")</f>
        <v/>
      </c>
    </row>
    <row r="207" spans="1:8">
      <c r="A207" s="6">
        <f>Специалисты!S209</f>
        <v>0</v>
      </c>
      <c r="B207" s="6">
        <f>Специалисты!B209</f>
        <v>204</v>
      </c>
      <c r="C207" s="6" t="str">
        <f>IF(Специалисты!C209&lt;&gt;"",Специалисты!C209,"")</f>
        <v/>
      </c>
      <c r="D207" s="6" t="str">
        <f>IF(Специалисты!D209&lt;&gt;"",Специалисты!D209,"")</f>
        <v/>
      </c>
      <c r="E207" s="6" t="str">
        <f>IF(Специалисты!E209&lt;&gt;"",Специалисты!E209,"")</f>
        <v/>
      </c>
      <c r="F207" s="6" t="str">
        <f>IF(Специалисты!F209&lt;&gt;"",Специалисты!F209,"")</f>
        <v/>
      </c>
      <c r="G207" s="6" t="str">
        <f>IF(Специалисты!G209&lt;&gt;"",Специалисты!G209,"")</f>
        <v/>
      </c>
      <c r="H207" s="6" t="str">
        <f>IF(Специалисты!H209&lt;&gt;"",Специалисты!H209,"")</f>
        <v/>
      </c>
    </row>
    <row r="208" spans="1:8">
      <c r="A208" s="6">
        <f>Специалисты!S210</f>
        <v>0</v>
      </c>
      <c r="B208" s="6">
        <f>Специалисты!B210</f>
        <v>205</v>
      </c>
      <c r="C208" s="6" t="str">
        <f>IF(Специалисты!C210&lt;&gt;"",Специалисты!C210,"")</f>
        <v/>
      </c>
      <c r="D208" s="6" t="str">
        <f>IF(Специалисты!D210&lt;&gt;"",Специалисты!D210,"")</f>
        <v/>
      </c>
      <c r="E208" s="6" t="str">
        <f>IF(Специалисты!E210&lt;&gt;"",Специалисты!E210,"")</f>
        <v/>
      </c>
      <c r="F208" s="6" t="str">
        <f>IF(Специалисты!F210&lt;&gt;"",Специалисты!F210,"")</f>
        <v/>
      </c>
      <c r="G208" s="6" t="str">
        <f>IF(Специалисты!G210&lt;&gt;"",Специалисты!G210,"")</f>
        <v/>
      </c>
      <c r="H208" s="6" t="str">
        <f>IF(Специалисты!H210&lt;&gt;"",Специалисты!H210,"")</f>
        <v/>
      </c>
    </row>
    <row r="209" spans="1:8">
      <c r="A209" s="6">
        <f>Специалисты!S211</f>
        <v>0</v>
      </c>
      <c r="B209" s="6">
        <f>Специалисты!B211</f>
        <v>206</v>
      </c>
      <c r="C209" s="6" t="str">
        <f>IF(Специалисты!C211&lt;&gt;"",Специалисты!C211,"")</f>
        <v/>
      </c>
      <c r="D209" s="6" t="str">
        <f>IF(Специалисты!D211&lt;&gt;"",Специалисты!D211,"")</f>
        <v/>
      </c>
      <c r="E209" s="6" t="str">
        <f>IF(Специалисты!E211&lt;&gt;"",Специалисты!E211,"")</f>
        <v/>
      </c>
      <c r="F209" s="6" t="str">
        <f>IF(Специалисты!F211&lt;&gt;"",Специалисты!F211,"")</f>
        <v/>
      </c>
      <c r="G209" s="6" t="str">
        <f>IF(Специалисты!G211&lt;&gt;"",Специалисты!G211,"")</f>
        <v/>
      </c>
      <c r="H209" s="6" t="str">
        <f>IF(Специалисты!H211&lt;&gt;"",Специалисты!H211,"")</f>
        <v/>
      </c>
    </row>
    <row r="210" spans="1:8">
      <c r="A210" s="6">
        <f>Специалисты!S212</f>
        <v>0</v>
      </c>
      <c r="B210" s="6">
        <f>Специалисты!B212</f>
        <v>207</v>
      </c>
      <c r="C210" s="6" t="str">
        <f>IF(Специалисты!C212&lt;&gt;"",Специалисты!C212,"")</f>
        <v/>
      </c>
      <c r="D210" s="6" t="str">
        <f>IF(Специалисты!D212&lt;&gt;"",Специалисты!D212,"")</f>
        <v/>
      </c>
      <c r="E210" s="6" t="str">
        <f>IF(Специалисты!E212&lt;&gt;"",Специалисты!E212,"")</f>
        <v/>
      </c>
      <c r="F210" s="6" t="str">
        <f>IF(Специалисты!F212&lt;&gt;"",Специалисты!F212,"")</f>
        <v/>
      </c>
      <c r="G210" s="6" t="str">
        <f>IF(Специалисты!G212&lt;&gt;"",Специалисты!G212,"")</f>
        <v/>
      </c>
      <c r="H210" s="6" t="str">
        <f>IF(Специалисты!H212&lt;&gt;"",Специалисты!H212,"")</f>
        <v/>
      </c>
    </row>
    <row r="211" spans="1:8">
      <c r="A211" s="6">
        <f>Специалисты!S213</f>
        <v>0</v>
      </c>
      <c r="B211" s="6">
        <f>Специалисты!B213</f>
        <v>208</v>
      </c>
      <c r="C211" s="6" t="str">
        <f>IF(Специалисты!C213&lt;&gt;"",Специалисты!C213,"")</f>
        <v/>
      </c>
      <c r="D211" s="6" t="str">
        <f>IF(Специалисты!D213&lt;&gt;"",Специалисты!D213,"")</f>
        <v/>
      </c>
      <c r="E211" s="6" t="str">
        <f>IF(Специалисты!E213&lt;&gt;"",Специалисты!E213,"")</f>
        <v/>
      </c>
      <c r="F211" s="6" t="str">
        <f>IF(Специалисты!F213&lt;&gt;"",Специалисты!F213,"")</f>
        <v/>
      </c>
      <c r="G211" s="6" t="str">
        <f>IF(Специалисты!G213&lt;&gt;"",Специалисты!G213,"")</f>
        <v/>
      </c>
      <c r="H211" s="6" t="str">
        <f>IF(Специалисты!H213&lt;&gt;"",Специалисты!H213,"")</f>
        <v/>
      </c>
    </row>
    <row r="212" spans="1:8">
      <c r="A212" s="6">
        <f>Специалисты!S214</f>
        <v>0</v>
      </c>
      <c r="B212" s="6">
        <f>Специалисты!B214</f>
        <v>209</v>
      </c>
      <c r="C212" s="6" t="str">
        <f>IF(Специалисты!C214&lt;&gt;"",Специалисты!C214,"")</f>
        <v/>
      </c>
      <c r="D212" s="6" t="str">
        <f>IF(Специалисты!D214&lt;&gt;"",Специалисты!D214,"")</f>
        <v/>
      </c>
      <c r="E212" s="6" t="str">
        <f>IF(Специалисты!E214&lt;&gt;"",Специалисты!E214,"")</f>
        <v/>
      </c>
      <c r="F212" s="6" t="str">
        <f>IF(Специалисты!F214&lt;&gt;"",Специалисты!F214,"")</f>
        <v/>
      </c>
      <c r="G212" s="6" t="str">
        <f>IF(Специалисты!G214&lt;&gt;"",Специалисты!G214,"")</f>
        <v/>
      </c>
      <c r="H212" s="6" t="str">
        <f>IF(Специалисты!H214&lt;&gt;"",Специалисты!H214,"")</f>
        <v/>
      </c>
    </row>
    <row r="213" spans="1:8">
      <c r="A213" s="6">
        <f>Специалисты!S215</f>
        <v>0</v>
      </c>
      <c r="B213" s="6">
        <f>Специалисты!B215</f>
        <v>210</v>
      </c>
      <c r="C213" s="6" t="str">
        <f>IF(Специалисты!C215&lt;&gt;"",Специалисты!C215,"")</f>
        <v/>
      </c>
      <c r="D213" s="6" t="str">
        <f>IF(Специалисты!D215&lt;&gt;"",Специалисты!D215,"")</f>
        <v/>
      </c>
      <c r="E213" s="6" t="str">
        <f>IF(Специалисты!E215&lt;&gt;"",Специалисты!E215,"")</f>
        <v/>
      </c>
      <c r="F213" s="6" t="str">
        <f>IF(Специалисты!F215&lt;&gt;"",Специалисты!F215,"")</f>
        <v/>
      </c>
      <c r="G213" s="6" t="str">
        <f>IF(Специалисты!G215&lt;&gt;"",Специалисты!G215,"")</f>
        <v/>
      </c>
      <c r="H213" s="6" t="str">
        <f>IF(Специалисты!H215&lt;&gt;"",Специалисты!H215,"")</f>
        <v/>
      </c>
    </row>
    <row r="214" spans="1:8">
      <c r="A214" s="6">
        <f>Специалисты!S216</f>
        <v>0</v>
      </c>
      <c r="B214" s="6">
        <f>Специалисты!B216</f>
        <v>211</v>
      </c>
      <c r="C214" s="6" t="str">
        <f>IF(Специалисты!C216&lt;&gt;"",Специалисты!C216,"")</f>
        <v/>
      </c>
      <c r="D214" s="6" t="str">
        <f>IF(Специалисты!D216&lt;&gt;"",Специалисты!D216,"")</f>
        <v/>
      </c>
      <c r="E214" s="6" t="str">
        <f>IF(Специалисты!E216&lt;&gt;"",Специалисты!E216,"")</f>
        <v/>
      </c>
      <c r="F214" s="6" t="str">
        <f>IF(Специалисты!F216&lt;&gt;"",Специалисты!F216,"")</f>
        <v/>
      </c>
      <c r="G214" s="6" t="str">
        <f>IF(Специалисты!G216&lt;&gt;"",Специалисты!G216,"")</f>
        <v/>
      </c>
      <c r="H214" s="6" t="str">
        <f>IF(Специалисты!H216&lt;&gt;"",Специалисты!H216,"")</f>
        <v/>
      </c>
    </row>
    <row r="215" spans="1:8">
      <c r="A215" s="6">
        <f>Специалисты!S217</f>
        <v>0</v>
      </c>
      <c r="B215" s="6">
        <f>Специалисты!B217</f>
        <v>212</v>
      </c>
      <c r="C215" s="6" t="str">
        <f>IF(Специалисты!C217&lt;&gt;"",Специалисты!C217,"")</f>
        <v/>
      </c>
      <c r="D215" s="6" t="str">
        <f>IF(Специалисты!D217&lt;&gt;"",Специалисты!D217,"")</f>
        <v/>
      </c>
      <c r="E215" s="6" t="str">
        <f>IF(Специалисты!E217&lt;&gt;"",Специалисты!E217,"")</f>
        <v/>
      </c>
      <c r="F215" s="6" t="str">
        <f>IF(Специалисты!F217&lt;&gt;"",Специалисты!F217,"")</f>
        <v/>
      </c>
      <c r="G215" s="6" t="str">
        <f>IF(Специалисты!G217&lt;&gt;"",Специалисты!G217,"")</f>
        <v/>
      </c>
      <c r="H215" s="6" t="str">
        <f>IF(Специалисты!H217&lt;&gt;"",Специалисты!H217,"")</f>
        <v/>
      </c>
    </row>
    <row r="216" spans="1:8">
      <c r="A216" s="6">
        <f>Специалисты!S218</f>
        <v>0</v>
      </c>
      <c r="B216" s="6">
        <f>Специалисты!B218</f>
        <v>213</v>
      </c>
      <c r="C216" s="6" t="str">
        <f>IF(Специалисты!C218&lt;&gt;"",Специалисты!C218,"")</f>
        <v/>
      </c>
      <c r="D216" s="6" t="str">
        <f>IF(Специалисты!D218&lt;&gt;"",Специалисты!D218,"")</f>
        <v/>
      </c>
      <c r="E216" s="6" t="str">
        <f>IF(Специалисты!E218&lt;&gt;"",Специалисты!E218,"")</f>
        <v/>
      </c>
      <c r="F216" s="6" t="str">
        <f>IF(Специалисты!F218&lt;&gt;"",Специалисты!F218,"")</f>
        <v/>
      </c>
      <c r="G216" s="6" t="str">
        <f>IF(Специалисты!G218&lt;&gt;"",Специалисты!G218,"")</f>
        <v/>
      </c>
      <c r="H216" s="6" t="str">
        <f>IF(Специалисты!H218&lt;&gt;"",Специалисты!H218,"")</f>
        <v/>
      </c>
    </row>
    <row r="217" spans="1:8">
      <c r="A217" s="6">
        <f>Специалисты!S219</f>
        <v>0</v>
      </c>
      <c r="B217" s="6">
        <f>Специалисты!B219</f>
        <v>214</v>
      </c>
      <c r="C217" s="6" t="str">
        <f>IF(Специалисты!C219&lt;&gt;"",Специалисты!C219,"")</f>
        <v/>
      </c>
      <c r="D217" s="6" t="str">
        <f>IF(Специалисты!D219&lt;&gt;"",Специалисты!D219,"")</f>
        <v/>
      </c>
      <c r="E217" s="6" t="str">
        <f>IF(Специалисты!E219&lt;&gt;"",Специалисты!E219,"")</f>
        <v/>
      </c>
      <c r="F217" s="6" t="str">
        <f>IF(Специалисты!F219&lt;&gt;"",Специалисты!F219,"")</f>
        <v/>
      </c>
      <c r="G217" s="6" t="str">
        <f>IF(Специалисты!G219&lt;&gt;"",Специалисты!G219,"")</f>
        <v/>
      </c>
      <c r="H217" s="6" t="str">
        <f>IF(Специалисты!H219&lt;&gt;"",Специалисты!H219,"")</f>
        <v/>
      </c>
    </row>
    <row r="218" spans="1:8">
      <c r="A218" s="6">
        <f>Специалисты!S220</f>
        <v>0</v>
      </c>
      <c r="B218" s="6">
        <f>Специалисты!B220</f>
        <v>215</v>
      </c>
      <c r="C218" s="6" t="str">
        <f>IF(Специалисты!C220&lt;&gt;"",Специалисты!C220,"")</f>
        <v/>
      </c>
      <c r="D218" s="6" t="str">
        <f>IF(Специалисты!D220&lt;&gt;"",Специалисты!D220,"")</f>
        <v/>
      </c>
      <c r="E218" s="6" t="str">
        <f>IF(Специалисты!E220&lt;&gt;"",Специалисты!E220,"")</f>
        <v/>
      </c>
      <c r="F218" s="6" t="str">
        <f>IF(Специалисты!F220&lt;&gt;"",Специалисты!F220,"")</f>
        <v/>
      </c>
      <c r="G218" s="6" t="str">
        <f>IF(Специалисты!G220&lt;&gt;"",Специалисты!G220,"")</f>
        <v/>
      </c>
      <c r="H218" s="6" t="str">
        <f>IF(Специалисты!H220&lt;&gt;"",Специалисты!H220,"")</f>
        <v/>
      </c>
    </row>
    <row r="219" spans="1:8">
      <c r="A219" s="6">
        <f>Специалисты!S221</f>
        <v>0</v>
      </c>
      <c r="B219" s="6">
        <f>Специалисты!B221</f>
        <v>216</v>
      </c>
      <c r="C219" s="6" t="str">
        <f>IF(Специалисты!C221&lt;&gt;"",Специалисты!C221,"")</f>
        <v/>
      </c>
      <c r="D219" s="6" t="str">
        <f>IF(Специалисты!D221&lt;&gt;"",Специалисты!D221,"")</f>
        <v/>
      </c>
      <c r="E219" s="6" t="str">
        <f>IF(Специалисты!E221&lt;&gt;"",Специалисты!E221,"")</f>
        <v/>
      </c>
      <c r="F219" s="6" t="str">
        <f>IF(Специалисты!F221&lt;&gt;"",Специалисты!F221,"")</f>
        <v/>
      </c>
      <c r="G219" s="6" t="str">
        <f>IF(Специалисты!G221&lt;&gt;"",Специалисты!G221,"")</f>
        <v/>
      </c>
      <c r="H219" s="6" t="str">
        <f>IF(Специалисты!H221&lt;&gt;"",Специалисты!H221,"")</f>
        <v/>
      </c>
    </row>
    <row r="220" spans="1:8">
      <c r="A220" s="6">
        <f>Специалисты!S222</f>
        <v>0</v>
      </c>
      <c r="B220" s="6">
        <f>Специалисты!B222</f>
        <v>217</v>
      </c>
      <c r="C220" s="6" t="str">
        <f>IF(Специалисты!C222&lt;&gt;"",Специалисты!C222,"")</f>
        <v/>
      </c>
      <c r="D220" s="6" t="str">
        <f>IF(Специалисты!D222&lt;&gt;"",Специалисты!D222,"")</f>
        <v/>
      </c>
      <c r="E220" s="6" t="str">
        <f>IF(Специалисты!E222&lt;&gt;"",Специалисты!E222,"")</f>
        <v/>
      </c>
      <c r="F220" s="6" t="str">
        <f>IF(Специалисты!F222&lt;&gt;"",Специалисты!F222,"")</f>
        <v/>
      </c>
      <c r="G220" s="6" t="str">
        <f>IF(Специалисты!G222&lt;&gt;"",Специалисты!G222,"")</f>
        <v/>
      </c>
      <c r="H220" s="6" t="str">
        <f>IF(Специалисты!H222&lt;&gt;"",Специалисты!H222,"")</f>
        <v/>
      </c>
    </row>
    <row r="221" spans="1:8">
      <c r="A221" s="6">
        <f>Специалисты!S223</f>
        <v>0</v>
      </c>
      <c r="B221" s="6">
        <f>Специалисты!B223</f>
        <v>218</v>
      </c>
      <c r="C221" s="6" t="str">
        <f>IF(Специалисты!C223&lt;&gt;"",Специалисты!C223,"")</f>
        <v/>
      </c>
      <c r="D221" s="6" t="str">
        <f>IF(Специалисты!D223&lt;&gt;"",Специалисты!D223,"")</f>
        <v/>
      </c>
      <c r="E221" s="6" t="str">
        <f>IF(Специалисты!E223&lt;&gt;"",Специалисты!E223,"")</f>
        <v/>
      </c>
      <c r="F221" s="6" t="str">
        <f>IF(Специалисты!F223&lt;&gt;"",Специалисты!F223,"")</f>
        <v/>
      </c>
      <c r="G221" s="6" t="str">
        <f>IF(Специалисты!G223&lt;&gt;"",Специалисты!G223,"")</f>
        <v/>
      </c>
      <c r="H221" s="6" t="str">
        <f>IF(Специалисты!H223&lt;&gt;"",Специалисты!H223,"")</f>
        <v/>
      </c>
    </row>
    <row r="222" spans="1:8">
      <c r="A222" s="6">
        <f>Специалисты!S224</f>
        <v>0</v>
      </c>
      <c r="B222" s="6">
        <f>Специалисты!B224</f>
        <v>219</v>
      </c>
      <c r="C222" s="6" t="str">
        <f>IF(Специалисты!C224&lt;&gt;"",Специалисты!C224,"")</f>
        <v/>
      </c>
      <c r="D222" s="6" t="str">
        <f>IF(Специалисты!D224&lt;&gt;"",Специалисты!D224,"")</f>
        <v/>
      </c>
      <c r="E222" s="6" t="str">
        <f>IF(Специалисты!E224&lt;&gt;"",Специалисты!E224,"")</f>
        <v/>
      </c>
      <c r="F222" s="6" t="str">
        <f>IF(Специалисты!F224&lt;&gt;"",Специалисты!F224,"")</f>
        <v/>
      </c>
      <c r="G222" s="6" t="str">
        <f>IF(Специалисты!G224&lt;&gt;"",Специалисты!G224,"")</f>
        <v/>
      </c>
      <c r="H222" s="6" t="str">
        <f>IF(Специалисты!H224&lt;&gt;"",Специалисты!H224,"")</f>
        <v/>
      </c>
    </row>
    <row r="223" spans="1:8">
      <c r="A223" s="6">
        <f>Специалисты!S225</f>
        <v>0</v>
      </c>
      <c r="B223" s="6">
        <f>Специалисты!B225</f>
        <v>220</v>
      </c>
      <c r="C223" s="6" t="str">
        <f>IF(Специалисты!C225&lt;&gt;"",Специалисты!C225,"")</f>
        <v/>
      </c>
      <c r="D223" s="6" t="str">
        <f>IF(Специалисты!D225&lt;&gt;"",Специалисты!D225,"")</f>
        <v/>
      </c>
      <c r="E223" s="6" t="str">
        <f>IF(Специалисты!E225&lt;&gt;"",Специалисты!E225,"")</f>
        <v/>
      </c>
      <c r="F223" s="6" t="str">
        <f>IF(Специалисты!F225&lt;&gt;"",Специалисты!F225,"")</f>
        <v/>
      </c>
      <c r="G223" s="6" t="str">
        <f>IF(Специалисты!G225&lt;&gt;"",Специалисты!G225,"")</f>
        <v/>
      </c>
      <c r="H223" s="6" t="str">
        <f>IF(Специалисты!H225&lt;&gt;"",Специалисты!H225,"")</f>
        <v/>
      </c>
    </row>
    <row r="224" spans="1:8">
      <c r="A224" s="6">
        <f>Специалисты!S226</f>
        <v>0</v>
      </c>
      <c r="B224" s="6">
        <f>Специалисты!B226</f>
        <v>221</v>
      </c>
      <c r="C224" s="6" t="str">
        <f>IF(Специалисты!C226&lt;&gt;"",Специалисты!C226,"")</f>
        <v/>
      </c>
      <c r="D224" s="6" t="str">
        <f>IF(Специалисты!D226&lt;&gt;"",Специалисты!D226,"")</f>
        <v/>
      </c>
      <c r="E224" s="6" t="str">
        <f>IF(Специалисты!E226&lt;&gt;"",Специалисты!E226,"")</f>
        <v/>
      </c>
      <c r="F224" s="6" t="str">
        <f>IF(Специалисты!F226&lt;&gt;"",Специалисты!F226,"")</f>
        <v/>
      </c>
      <c r="G224" s="6" t="str">
        <f>IF(Специалисты!G226&lt;&gt;"",Специалисты!G226,"")</f>
        <v/>
      </c>
      <c r="H224" s="6" t="str">
        <f>IF(Специалисты!H226&lt;&gt;"",Специалисты!H226,"")</f>
        <v/>
      </c>
    </row>
    <row r="225" spans="1:8">
      <c r="A225" s="6">
        <f>Специалисты!S227</f>
        <v>0</v>
      </c>
      <c r="B225" s="6">
        <f>Специалисты!B227</f>
        <v>222</v>
      </c>
      <c r="C225" s="6" t="str">
        <f>IF(Специалисты!C227&lt;&gt;"",Специалисты!C227,"")</f>
        <v/>
      </c>
      <c r="D225" s="6" t="str">
        <f>IF(Специалисты!D227&lt;&gt;"",Специалисты!D227,"")</f>
        <v/>
      </c>
      <c r="E225" s="6" t="str">
        <f>IF(Специалисты!E227&lt;&gt;"",Специалисты!E227,"")</f>
        <v/>
      </c>
      <c r="F225" s="6" t="str">
        <f>IF(Специалисты!F227&lt;&gt;"",Специалисты!F227,"")</f>
        <v/>
      </c>
      <c r="G225" s="6" t="str">
        <f>IF(Специалисты!G227&lt;&gt;"",Специалисты!G227,"")</f>
        <v/>
      </c>
      <c r="H225" s="6" t="str">
        <f>IF(Специалисты!H227&lt;&gt;"",Специалисты!H227,"")</f>
        <v/>
      </c>
    </row>
    <row r="226" spans="1:8">
      <c r="A226" s="6">
        <f>Специалисты!S228</f>
        <v>0</v>
      </c>
      <c r="B226" s="6">
        <f>Специалисты!B228</f>
        <v>223</v>
      </c>
      <c r="C226" s="6" t="str">
        <f>IF(Специалисты!C228&lt;&gt;"",Специалисты!C228,"")</f>
        <v/>
      </c>
      <c r="D226" s="6" t="str">
        <f>IF(Специалисты!D228&lt;&gt;"",Специалисты!D228,"")</f>
        <v/>
      </c>
      <c r="E226" s="6" t="str">
        <f>IF(Специалисты!E228&lt;&gt;"",Специалисты!E228,"")</f>
        <v/>
      </c>
      <c r="F226" s="6" t="str">
        <f>IF(Специалисты!F228&lt;&gt;"",Специалисты!F228,"")</f>
        <v/>
      </c>
      <c r="G226" s="6" t="str">
        <f>IF(Специалисты!G228&lt;&gt;"",Специалисты!G228,"")</f>
        <v/>
      </c>
      <c r="H226" s="6" t="str">
        <f>IF(Специалисты!H228&lt;&gt;"",Специалисты!H228,"")</f>
        <v/>
      </c>
    </row>
    <row r="227" spans="1:8">
      <c r="A227" s="6">
        <f>Специалисты!S229</f>
        <v>0</v>
      </c>
      <c r="B227" s="6">
        <f>Специалисты!B229</f>
        <v>224</v>
      </c>
      <c r="C227" s="6" t="str">
        <f>IF(Специалисты!C229&lt;&gt;"",Специалисты!C229,"")</f>
        <v/>
      </c>
      <c r="D227" s="6" t="str">
        <f>IF(Специалисты!D229&lt;&gt;"",Специалисты!D229,"")</f>
        <v/>
      </c>
      <c r="E227" s="6" t="str">
        <f>IF(Специалисты!E229&lt;&gt;"",Специалисты!E229,"")</f>
        <v/>
      </c>
      <c r="F227" s="6" t="str">
        <f>IF(Специалисты!F229&lt;&gt;"",Специалисты!F229,"")</f>
        <v/>
      </c>
      <c r="G227" s="6" t="str">
        <f>IF(Специалисты!G229&lt;&gt;"",Специалисты!G229,"")</f>
        <v/>
      </c>
      <c r="H227" s="6" t="str">
        <f>IF(Специалисты!H229&lt;&gt;"",Специалисты!H229,"")</f>
        <v/>
      </c>
    </row>
    <row r="228" spans="1:8">
      <c r="A228" s="6">
        <f>Специалисты!S230</f>
        <v>0</v>
      </c>
      <c r="B228" s="6">
        <f>Специалисты!B230</f>
        <v>225</v>
      </c>
      <c r="C228" s="6" t="str">
        <f>IF(Специалисты!C230&lt;&gt;"",Специалисты!C230,"")</f>
        <v/>
      </c>
      <c r="D228" s="6" t="str">
        <f>IF(Специалисты!D230&lt;&gt;"",Специалисты!D230,"")</f>
        <v/>
      </c>
      <c r="E228" s="6" t="str">
        <f>IF(Специалисты!E230&lt;&gt;"",Специалисты!E230,"")</f>
        <v/>
      </c>
      <c r="F228" s="6" t="str">
        <f>IF(Специалисты!F230&lt;&gt;"",Специалисты!F230,"")</f>
        <v/>
      </c>
      <c r="G228" s="6" t="str">
        <f>IF(Специалисты!G230&lt;&gt;"",Специалисты!G230,"")</f>
        <v/>
      </c>
      <c r="H228" s="6" t="str">
        <f>IF(Специалисты!H230&lt;&gt;"",Специалисты!H230,"")</f>
        <v/>
      </c>
    </row>
    <row r="229" spans="1:8">
      <c r="A229" s="6">
        <f>Специалисты!S231</f>
        <v>0</v>
      </c>
      <c r="B229" s="6">
        <f>Специалисты!B231</f>
        <v>226</v>
      </c>
      <c r="C229" s="6" t="str">
        <f>IF(Специалисты!C231&lt;&gt;"",Специалисты!C231,"")</f>
        <v/>
      </c>
      <c r="D229" s="6" t="str">
        <f>IF(Специалисты!D231&lt;&gt;"",Специалисты!D231,"")</f>
        <v/>
      </c>
      <c r="E229" s="6" t="str">
        <f>IF(Специалисты!E231&lt;&gt;"",Специалисты!E231,"")</f>
        <v/>
      </c>
      <c r="F229" s="6" t="str">
        <f>IF(Специалисты!F231&lt;&gt;"",Специалисты!F231,"")</f>
        <v/>
      </c>
      <c r="G229" s="6" t="str">
        <f>IF(Специалисты!G231&lt;&gt;"",Специалисты!G231,"")</f>
        <v/>
      </c>
      <c r="H229" s="6" t="str">
        <f>IF(Специалисты!H231&lt;&gt;"",Специалисты!H231,"")</f>
        <v/>
      </c>
    </row>
    <row r="230" spans="1:8">
      <c r="A230" s="6">
        <f>Специалисты!S232</f>
        <v>0</v>
      </c>
      <c r="B230" s="6">
        <f>Специалисты!B232</f>
        <v>227</v>
      </c>
      <c r="C230" s="6" t="str">
        <f>IF(Специалисты!C232&lt;&gt;"",Специалисты!C232,"")</f>
        <v/>
      </c>
      <c r="D230" s="6" t="str">
        <f>IF(Специалисты!D232&lt;&gt;"",Специалисты!D232,"")</f>
        <v/>
      </c>
      <c r="E230" s="6" t="str">
        <f>IF(Специалисты!E232&lt;&gt;"",Специалисты!E232,"")</f>
        <v/>
      </c>
      <c r="F230" s="6" t="str">
        <f>IF(Специалисты!F232&lt;&gt;"",Специалисты!F232,"")</f>
        <v/>
      </c>
      <c r="G230" s="6" t="str">
        <f>IF(Специалисты!G232&lt;&gt;"",Специалисты!G232,"")</f>
        <v/>
      </c>
      <c r="H230" s="6" t="str">
        <f>IF(Специалисты!H232&lt;&gt;"",Специалисты!H232,"")</f>
        <v/>
      </c>
    </row>
    <row r="231" spans="1:8">
      <c r="A231" s="6">
        <f>Специалисты!S233</f>
        <v>0</v>
      </c>
      <c r="B231" s="6">
        <f>Специалисты!B233</f>
        <v>228</v>
      </c>
      <c r="C231" s="6" t="str">
        <f>IF(Специалисты!C233&lt;&gt;"",Специалисты!C233,"")</f>
        <v/>
      </c>
      <c r="D231" s="6" t="str">
        <f>IF(Специалисты!D233&lt;&gt;"",Специалисты!D233,"")</f>
        <v/>
      </c>
      <c r="E231" s="6" t="str">
        <f>IF(Специалисты!E233&lt;&gt;"",Специалисты!E233,"")</f>
        <v/>
      </c>
      <c r="F231" s="6" t="str">
        <f>IF(Специалисты!F233&lt;&gt;"",Специалисты!F233,"")</f>
        <v/>
      </c>
      <c r="G231" s="6" t="str">
        <f>IF(Специалисты!G233&lt;&gt;"",Специалисты!G233,"")</f>
        <v/>
      </c>
      <c r="H231" s="6" t="str">
        <f>IF(Специалисты!H233&lt;&gt;"",Специалисты!H233,"")</f>
        <v/>
      </c>
    </row>
    <row r="232" spans="1:8">
      <c r="A232" s="6">
        <f>Специалисты!S234</f>
        <v>0</v>
      </c>
      <c r="B232" s="6">
        <f>Специалисты!B234</f>
        <v>229</v>
      </c>
      <c r="C232" s="6" t="str">
        <f>IF(Специалисты!C234&lt;&gt;"",Специалисты!C234,"")</f>
        <v/>
      </c>
      <c r="D232" s="6" t="str">
        <f>IF(Специалисты!D234&lt;&gt;"",Специалисты!D234,"")</f>
        <v/>
      </c>
      <c r="E232" s="6" t="str">
        <f>IF(Специалисты!E234&lt;&gt;"",Специалисты!E234,"")</f>
        <v/>
      </c>
      <c r="F232" s="6" t="str">
        <f>IF(Специалисты!F234&lt;&gt;"",Специалисты!F234,"")</f>
        <v/>
      </c>
      <c r="G232" s="6" t="str">
        <f>IF(Специалисты!G234&lt;&gt;"",Специалисты!G234,"")</f>
        <v/>
      </c>
      <c r="H232" s="6" t="str">
        <f>IF(Специалисты!H234&lt;&gt;"",Специалисты!H234,"")</f>
        <v/>
      </c>
    </row>
    <row r="233" spans="1:8">
      <c r="A233" s="6">
        <f>Специалисты!S235</f>
        <v>0</v>
      </c>
      <c r="B233" s="6">
        <f>Специалисты!B235</f>
        <v>230</v>
      </c>
      <c r="C233" s="6" t="str">
        <f>IF(Специалисты!C235&lt;&gt;"",Специалисты!C235,"")</f>
        <v/>
      </c>
      <c r="D233" s="6" t="str">
        <f>IF(Специалисты!D235&lt;&gt;"",Специалисты!D235,"")</f>
        <v/>
      </c>
      <c r="E233" s="6" t="str">
        <f>IF(Специалисты!E235&lt;&gt;"",Специалисты!E235,"")</f>
        <v/>
      </c>
      <c r="F233" s="6" t="str">
        <f>IF(Специалисты!F235&lt;&gt;"",Специалисты!F235,"")</f>
        <v/>
      </c>
      <c r="G233" s="6" t="str">
        <f>IF(Специалисты!G235&lt;&gt;"",Специалисты!G235,"")</f>
        <v/>
      </c>
      <c r="H233" s="6" t="str">
        <f>IF(Специалисты!H235&lt;&gt;"",Специалисты!H235,"")</f>
        <v/>
      </c>
    </row>
    <row r="234" spans="1:8">
      <c r="A234" s="6">
        <f>Специалисты!S236</f>
        <v>0</v>
      </c>
      <c r="B234" s="6">
        <f>Специалисты!B236</f>
        <v>231</v>
      </c>
      <c r="C234" s="6" t="str">
        <f>IF(Специалисты!C236&lt;&gt;"",Специалисты!C236,"")</f>
        <v/>
      </c>
      <c r="D234" s="6" t="str">
        <f>IF(Специалисты!D236&lt;&gt;"",Специалисты!D236,"")</f>
        <v/>
      </c>
      <c r="E234" s="6" t="str">
        <f>IF(Специалисты!E236&lt;&gt;"",Специалисты!E236,"")</f>
        <v/>
      </c>
      <c r="F234" s="6" t="str">
        <f>IF(Специалисты!F236&lt;&gt;"",Специалисты!F236,"")</f>
        <v/>
      </c>
      <c r="G234" s="6" t="str">
        <f>IF(Специалисты!G236&lt;&gt;"",Специалисты!G236,"")</f>
        <v/>
      </c>
      <c r="H234" s="6" t="str">
        <f>IF(Специалисты!H236&lt;&gt;"",Специалисты!H236,"")</f>
        <v/>
      </c>
    </row>
    <row r="235" spans="1:8">
      <c r="A235" s="6">
        <f>Специалисты!S237</f>
        <v>0</v>
      </c>
      <c r="B235" s="6">
        <f>Специалисты!B237</f>
        <v>232</v>
      </c>
      <c r="C235" s="6" t="str">
        <f>IF(Специалисты!C237&lt;&gt;"",Специалисты!C237,"")</f>
        <v/>
      </c>
      <c r="D235" s="6" t="str">
        <f>IF(Специалисты!D237&lt;&gt;"",Специалисты!D237,"")</f>
        <v/>
      </c>
      <c r="E235" s="6" t="str">
        <f>IF(Специалисты!E237&lt;&gt;"",Специалисты!E237,"")</f>
        <v/>
      </c>
      <c r="F235" s="6" t="str">
        <f>IF(Специалисты!F237&lt;&gt;"",Специалисты!F237,"")</f>
        <v/>
      </c>
      <c r="G235" s="6" t="str">
        <f>IF(Специалисты!G237&lt;&gt;"",Специалисты!G237,"")</f>
        <v/>
      </c>
      <c r="H235" s="6" t="str">
        <f>IF(Специалисты!H237&lt;&gt;"",Специалисты!H237,"")</f>
        <v/>
      </c>
    </row>
    <row r="236" spans="1:8">
      <c r="A236" s="6">
        <f>Специалисты!S238</f>
        <v>0</v>
      </c>
      <c r="B236" s="6">
        <f>Специалисты!B238</f>
        <v>233</v>
      </c>
      <c r="C236" s="6" t="str">
        <f>IF(Специалисты!C238&lt;&gt;"",Специалисты!C238,"")</f>
        <v/>
      </c>
      <c r="D236" s="6" t="str">
        <f>IF(Специалисты!D238&lt;&gt;"",Специалисты!D238,"")</f>
        <v/>
      </c>
      <c r="E236" s="6" t="str">
        <f>IF(Специалисты!E238&lt;&gt;"",Специалисты!E238,"")</f>
        <v/>
      </c>
      <c r="F236" s="6" t="str">
        <f>IF(Специалисты!F238&lt;&gt;"",Специалисты!F238,"")</f>
        <v/>
      </c>
      <c r="G236" s="6" t="str">
        <f>IF(Специалисты!G238&lt;&gt;"",Специалисты!G238,"")</f>
        <v/>
      </c>
      <c r="H236" s="6" t="str">
        <f>IF(Специалисты!H238&lt;&gt;"",Специалисты!H238,"")</f>
        <v/>
      </c>
    </row>
    <row r="237" spans="1:8">
      <c r="A237" s="6">
        <f>Специалисты!S239</f>
        <v>0</v>
      </c>
      <c r="B237" s="6">
        <f>Специалисты!B239</f>
        <v>234</v>
      </c>
      <c r="C237" s="6" t="str">
        <f>IF(Специалисты!C239&lt;&gt;"",Специалисты!C239,"")</f>
        <v/>
      </c>
      <c r="D237" s="6" t="str">
        <f>IF(Специалисты!D239&lt;&gt;"",Специалисты!D239,"")</f>
        <v/>
      </c>
      <c r="E237" s="6" t="str">
        <f>IF(Специалисты!E239&lt;&gt;"",Специалисты!E239,"")</f>
        <v/>
      </c>
      <c r="F237" s="6" t="str">
        <f>IF(Специалисты!F239&lt;&gt;"",Специалисты!F239,"")</f>
        <v/>
      </c>
      <c r="G237" s="6" t="str">
        <f>IF(Специалисты!G239&lt;&gt;"",Специалисты!G239,"")</f>
        <v/>
      </c>
      <c r="H237" s="6" t="str">
        <f>IF(Специалисты!H239&lt;&gt;"",Специалисты!H239,"")</f>
        <v/>
      </c>
    </row>
    <row r="238" spans="1:8">
      <c r="A238" s="6">
        <f>Специалисты!S240</f>
        <v>0</v>
      </c>
      <c r="B238" s="6">
        <f>Специалисты!B240</f>
        <v>235</v>
      </c>
      <c r="C238" s="6" t="str">
        <f>IF(Специалисты!C240&lt;&gt;"",Специалисты!C240,"")</f>
        <v/>
      </c>
      <c r="D238" s="6" t="str">
        <f>IF(Специалисты!D240&lt;&gt;"",Специалисты!D240,"")</f>
        <v/>
      </c>
      <c r="E238" s="6" t="str">
        <f>IF(Специалисты!E240&lt;&gt;"",Специалисты!E240,"")</f>
        <v/>
      </c>
      <c r="F238" s="6" t="str">
        <f>IF(Специалисты!F240&lt;&gt;"",Специалисты!F240,"")</f>
        <v/>
      </c>
      <c r="G238" s="6" t="str">
        <f>IF(Специалисты!G240&lt;&gt;"",Специалисты!G240,"")</f>
        <v/>
      </c>
      <c r="H238" s="6" t="str">
        <f>IF(Специалисты!H240&lt;&gt;"",Специалисты!H240,"")</f>
        <v/>
      </c>
    </row>
    <row r="239" spans="1:8">
      <c r="A239" s="6">
        <f>Специалисты!S241</f>
        <v>0</v>
      </c>
      <c r="B239" s="6">
        <f>Специалисты!B241</f>
        <v>236</v>
      </c>
      <c r="C239" s="6" t="str">
        <f>IF(Специалисты!C241&lt;&gt;"",Специалисты!C241,"")</f>
        <v/>
      </c>
      <c r="D239" s="6" t="str">
        <f>IF(Специалисты!D241&lt;&gt;"",Специалисты!D241,"")</f>
        <v/>
      </c>
      <c r="E239" s="6" t="str">
        <f>IF(Специалисты!E241&lt;&gt;"",Специалисты!E241,"")</f>
        <v/>
      </c>
      <c r="F239" s="6" t="str">
        <f>IF(Специалисты!F241&lt;&gt;"",Специалисты!F241,"")</f>
        <v/>
      </c>
      <c r="G239" s="6" t="str">
        <f>IF(Специалисты!G241&lt;&gt;"",Специалисты!G241,"")</f>
        <v/>
      </c>
      <c r="H239" s="6" t="str">
        <f>IF(Специалисты!H241&lt;&gt;"",Специалисты!H241,"")</f>
        <v/>
      </c>
    </row>
    <row r="240" spans="1:8">
      <c r="A240" s="6">
        <f>Специалисты!S242</f>
        <v>0</v>
      </c>
      <c r="B240" s="6">
        <f>Специалисты!B242</f>
        <v>237</v>
      </c>
      <c r="C240" s="6" t="str">
        <f>IF(Специалисты!C242&lt;&gt;"",Специалисты!C242,"")</f>
        <v/>
      </c>
      <c r="D240" s="6" t="str">
        <f>IF(Специалисты!D242&lt;&gt;"",Специалисты!D242,"")</f>
        <v/>
      </c>
      <c r="E240" s="6" t="str">
        <f>IF(Специалисты!E242&lt;&gt;"",Специалисты!E242,"")</f>
        <v/>
      </c>
      <c r="F240" s="6" t="str">
        <f>IF(Специалисты!F242&lt;&gt;"",Специалисты!F242,"")</f>
        <v/>
      </c>
      <c r="G240" s="6" t="str">
        <f>IF(Специалисты!G242&lt;&gt;"",Специалисты!G242,"")</f>
        <v/>
      </c>
      <c r="H240" s="6" t="str">
        <f>IF(Специалисты!H242&lt;&gt;"",Специалисты!H242,"")</f>
        <v/>
      </c>
    </row>
    <row r="241" spans="1:8">
      <c r="A241" s="6">
        <f>Специалисты!S243</f>
        <v>0</v>
      </c>
      <c r="B241" s="6">
        <f>Специалисты!B243</f>
        <v>238</v>
      </c>
      <c r="C241" s="6" t="str">
        <f>IF(Специалисты!C243&lt;&gt;"",Специалисты!C243,"")</f>
        <v/>
      </c>
      <c r="D241" s="6" t="str">
        <f>IF(Специалисты!D243&lt;&gt;"",Специалисты!D243,"")</f>
        <v/>
      </c>
      <c r="E241" s="6" t="str">
        <f>IF(Специалисты!E243&lt;&gt;"",Специалисты!E243,"")</f>
        <v/>
      </c>
      <c r="F241" s="6" t="str">
        <f>IF(Специалисты!F243&lt;&gt;"",Специалисты!F243,"")</f>
        <v/>
      </c>
      <c r="G241" s="6" t="str">
        <f>IF(Специалисты!G243&lt;&gt;"",Специалисты!G243,"")</f>
        <v/>
      </c>
      <c r="H241" s="6" t="str">
        <f>IF(Специалисты!H243&lt;&gt;"",Специалисты!H243,"")</f>
        <v/>
      </c>
    </row>
    <row r="242" spans="1:8">
      <c r="A242" s="6">
        <f>Специалисты!S244</f>
        <v>0</v>
      </c>
      <c r="B242" s="6">
        <f>Специалисты!B244</f>
        <v>239</v>
      </c>
      <c r="C242" s="6" t="str">
        <f>IF(Специалисты!C244&lt;&gt;"",Специалисты!C244,"")</f>
        <v/>
      </c>
      <c r="D242" s="6" t="str">
        <f>IF(Специалисты!D244&lt;&gt;"",Специалисты!D244,"")</f>
        <v/>
      </c>
      <c r="E242" s="6" t="str">
        <f>IF(Специалисты!E244&lt;&gt;"",Специалисты!E244,"")</f>
        <v/>
      </c>
      <c r="F242" s="6" t="str">
        <f>IF(Специалисты!F244&lt;&gt;"",Специалисты!F244,"")</f>
        <v/>
      </c>
      <c r="G242" s="6" t="str">
        <f>IF(Специалисты!G244&lt;&gt;"",Специалисты!G244,"")</f>
        <v/>
      </c>
      <c r="H242" s="6" t="str">
        <f>IF(Специалисты!H244&lt;&gt;"",Специалисты!H244,"")</f>
        <v/>
      </c>
    </row>
    <row r="243" spans="1:8">
      <c r="A243" s="6">
        <f>Специалисты!S245</f>
        <v>0</v>
      </c>
      <c r="B243" s="6">
        <f>Специалисты!B245</f>
        <v>240</v>
      </c>
      <c r="C243" s="6" t="str">
        <f>IF(Специалисты!C245&lt;&gt;"",Специалисты!C245,"")</f>
        <v/>
      </c>
      <c r="D243" s="6" t="str">
        <f>IF(Специалисты!D245&lt;&gt;"",Специалисты!D245,"")</f>
        <v/>
      </c>
      <c r="E243" s="6" t="str">
        <f>IF(Специалисты!E245&lt;&gt;"",Специалисты!E245,"")</f>
        <v/>
      </c>
      <c r="F243" s="6" t="str">
        <f>IF(Специалисты!F245&lt;&gt;"",Специалисты!F245,"")</f>
        <v/>
      </c>
      <c r="G243" s="6" t="str">
        <f>IF(Специалисты!G245&lt;&gt;"",Специалисты!G245,"")</f>
        <v/>
      </c>
      <c r="H243" s="6" t="str">
        <f>IF(Специалисты!H245&lt;&gt;"",Специалисты!H245,"")</f>
        <v/>
      </c>
    </row>
    <row r="244" spans="1:8">
      <c r="A244" s="6">
        <f>Специалисты!S246</f>
        <v>0</v>
      </c>
      <c r="B244" s="6">
        <f>Специалисты!B246</f>
        <v>241</v>
      </c>
      <c r="C244" s="6" t="str">
        <f>IF(Специалисты!C246&lt;&gt;"",Специалисты!C246,"")</f>
        <v/>
      </c>
      <c r="D244" s="6" t="str">
        <f>IF(Специалисты!D246&lt;&gt;"",Специалисты!D246,"")</f>
        <v/>
      </c>
      <c r="E244" s="6" t="str">
        <f>IF(Специалисты!E246&lt;&gt;"",Специалисты!E246,"")</f>
        <v/>
      </c>
      <c r="F244" s="6" t="str">
        <f>IF(Специалисты!F246&lt;&gt;"",Специалисты!F246,"")</f>
        <v/>
      </c>
      <c r="G244" s="6" t="str">
        <f>IF(Специалисты!G246&lt;&gt;"",Специалисты!G246,"")</f>
        <v/>
      </c>
      <c r="H244" s="6" t="str">
        <f>IF(Специалисты!H246&lt;&gt;"",Специалисты!H246,"")</f>
        <v/>
      </c>
    </row>
    <row r="245" spans="1:8">
      <c r="A245" s="6">
        <f>Специалисты!S247</f>
        <v>0</v>
      </c>
      <c r="B245" s="6">
        <f>Специалисты!B247</f>
        <v>242</v>
      </c>
      <c r="C245" s="6" t="str">
        <f>IF(Специалисты!C247&lt;&gt;"",Специалисты!C247,"")</f>
        <v/>
      </c>
      <c r="D245" s="6" t="str">
        <f>IF(Специалисты!D247&lt;&gt;"",Специалисты!D247,"")</f>
        <v/>
      </c>
      <c r="E245" s="6" t="str">
        <f>IF(Специалисты!E247&lt;&gt;"",Специалисты!E247,"")</f>
        <v/>
      </c>
      <c r="F245" s="6" t="str">
        <f>IF(Специалисты!F247&lt;&gt;"",Специалисты!F247,"")</f>
        <v/>
      </c>
      <c r="G245" s="6" t="str">
        <f>IF(Специалисты!G247&lt;&gt;"",Специалисты!G247,"")</f>
        <v/>
      </c>
      <c r="H245" s="6" t="str">
        <f>IF(Специалисты!H247&lt;&gt;"",Специалисты!H247,"")</f>
        <v/>
      </c>
    </row>
    <row r="246" spans="1:8">
      <c r="A246" s="6">
        <f>Специалисты!S248</f>
        <v>0</v>
      </c>
      <c r="B246" s="6">
        <f>Специалисты!B248</f>
        <v>243</v>
      </c>
      <c r="C246" s="6" t="str">
        <f>IF(Специалисты!C248&lt;&gt;"",Специалисты!C248,"")</f>
        <v/>
      </c>
      <c r="D246" s="6" t="str">
        <f>IF(Специалисты!D248&lt;&gt;"",Специалисты!D248,"")</f>
        <v/>
      </c>
      <c r="E246" s="6" t="str">
        <f>IF(Специалисты!E248&lt;&gt;"",Специалисты!E248,"")</f>
        <v/>
      </c>
      <c r="F246" s="6" t="str">
        <f>IF(Специалисты!F248&lt;&gt;"",Специалисты!F248,"")</f>
        <v/>
      </c>
      <c r="G246" s="6" t="str">
        <f>IF(Специалисты!G248&lt;&gt;"",Специалисты!G248,"")</f>
        <v/>
      </c>
      <c r="H246" s="6" t="str">
        <f>IF(Специалисты!H248&lt;&gt;"",Специалисты!H248,"")</f>
        <v/>
      </c>
    </row>
    <row r="247" spans="1:8">
      <c r="A247" s="6">
        <f>Специалисты!S249</f>
        <v>0</v>
      </c>
      <c r="B247" s="6">
        <f>Специалисты!B249</f>
        <v>244</v>
      </c>
      <c r="C247" s="6" t="str">
        <f>IF(Специалисты!C249&lt;&gt;"",Специалисты!C249,"")</f>
        <v/>
      </c>
      <c r="D247" s="6" t="str">
        <f>IF(Специалисты!D249&lt;&gt;"",Специалисты!D249,"")</f>
        <v/>
      </c>
      <c r="E247" s="6" t="str">
        <f>IF(Специалисты!E249&lt;&gt;"",Специалисты!E249,"")</f>
        <v/>
      </c>
      <c r="F247" s="6" t="str">
        <f>IF(Специалисты!F249&lt;&gt;"",Специалисты!F249,"")</f>
        <v/>
      </c>
      <c r="G247" s="6" t="str">
        <f>IF(Специалисты!G249&lt;&gt;"",Специалисты!G249,"")</f>
        <v/>
      </c>
      <c r="H247" s="6" t="str">
        <f>IF(Специалисты!H249&lt;&gt;"",Специалисты!H249,"")</f>
        <v/>
      </c>
    </row>
    <row r="248" spans="1:8">
      <c r="A248" s="6">
        <f>Специалисты!S250</f>
        <v>0</v>
      </c>
      <c r="B248" s="6">
        <f>Специалисты!B250</f>
        <v>245</v>
      </c>
      <c r="C248" s="6" t="str">
        <f>IF(Специалисты!C250&lt;&gt;"",Специалисты!C250,"")</f>
        <v/>
      </c>
      <c r="D248" s="6" t="str">
        <f>IF(Специалисты!D250&lt;&gt;"",Специалисты!D250,"")</f>
        <v/>
      </c>
      <c r="E248" s="6" t="str">
        <f>IF(Специалисты!E250&lt;&gt;"",Специалисты!E250,"")</f>
        <v/>
      </c>
      <c r="F248" s="6" t="str">
        <f>IF(Специалисты!F250&lt;&gt;"",Специалисты!F250,"")</f>
        <v/>
      </c>
      <c r="G248" s="6" t="str">
        <f>IF(Специалисты!G250&lt;&gt;"",Специалисты!G250,"")</f>
        <v/>
      </c>
      <c r="H248" s="6" t="str">
        <f>IF(Специалисты!H250&lt;&gt;"",Специалисты!H250,"")</f>
        <v/>
      </c>
    </row>
    <row r="249" spans="1:8">
      <c r="A249" s="6">
        <f>Специалисты!S251</f>
        <v>0</v>
      </c>
      <c r="B249" s="6">
        <f>Специалисты!B251</f>
        <v>246</v>
      </c>
      <c r="C249" s="6" t="str">
        <f>IF(Специалисты!C251&lt;&gt;"",Специалисты!C251,"")</f>
        <v/>
      </c>
      <c r="D249" s="6" t="str">
        <f>IF(Специалисты!D251&lt;&gt;"",Специалисты!D251,"")</f>
        <v/>
      </c>
      <c r="E249" s="6" t="str">
        <f>IF(Специалисты!E251&lt;&gt;"",Специалисты!E251,"")</f>
        <v/>
      </c>
      <c r="F249" s="6" t="str">
        <f>IF(Специалисты!F251&lt;&gt;"",Специалисты!F251,"")</f>
        <v/>
      </c>
      <c r="G249" s="6" t="str">
        <f>IF(Специалисты!G251&lt;&gt;"",Специалисты!G251,"")</f>
        <v/>
      </c>
      <c r="H249" s="6" t="str">
        <f>IF(Специалисты!H251&lt;&gt;"",Специалисты!H251,"")</f>
        <v/>
      </c>
    </row>
    <row r="250" spans="1:8">
      <c r="A250" s="6">
        <f>Специалисты!S252</f>
        <v>0</v>
      </c>
      <c r="B250" s="6">
        <f>Специалисты!B252</f>
        <v>247</v>
      </c>
      <c r="C250" s="6" t="str">
        <f>IF(Специалисты!C252&lt;&gt;"",Специалисты!C252,"")</f>
        <v/>
      </c>
      <c r="D250" s="6" t="str">
        <f>IF(Специалисты!D252&lt;&gt;"",Специалисты!D252,"")</f>
        <v/>
      </c>
      <c r="E250" s="6" t="str">
        <f>IF(Специалисты!E252&lt;&gt;"",Специалисты!E252,"")</f>
        <v/>
      </c>
      <c r="F250" s="6" t="str">
        <f>IF(Специалисты!F252&lt;&gt;"",Специалисты!F252,"")</f>
        <v/>
      </c>
      <c r="G250" s="6" t="str">
        <f>IF(Специалисты!G252&lt;&gt;"",Специалисты!G252,"")</f>
        <v/>
      </c>
      <c r="H250" s="6" t="str">
        <f>IF(Специалисты!H252&lt;&gt;"",Специалисты!H252,"")</f>
        <v/>
      </c>
    </row>
    <row r="251" spans="1:8">
      <c r="A251" s="6">
        <f>Специалисты!S253</f>
        <v>0</v>
      </c>
      <c r="B251" s="6">
        <f>Специалисты!B253</f>
        <v>248</v>
      </c>
      <c r="C251" s="6" t="str">
        <f>IF(Специалисты!C253&lt;&gt;"",Специалисты!C253,"")</f>
        <v/>
      </c>
      <c r="D251" s="6" t="str">
        <f>IF(Специалисты!D253&lt;&gt;"",Специалисты!D253,"")</f>
        <v/>
      </c>
      <c r="E251" s="6" t="str">
        <f>IF(Специалисты!E253&lt;&gt;"",Специалисты!E253,"")</f>
        <v/>
      </c>
      <c r="F251" s="6" t="str">
        <f>IF(Специалисты!F253&lt;&gt;"",Специалисты!F253,"")</f>
        <v/>
      </c>
      <c r="G251" s="6" t="str">
        <f>IF(Специалисты!G253&lt;&gt;"",Специалисты!G253,"")</f>
        <v/>
      </c>
      <c r="H251" s="6" t="str">
        <f>IF(Специалисты!H253&lt;&gt;"",Специалисты!H253,"")</f>
        <v/>
      </c>
    </row>
    <row r="252" spans="1:8">
      <c r="A252" s="6">
        <f>Специалисты!S254</f>
        <v>0</v>
      </c>
      <c r="B252" s="6">
        <f>Специалисты!B254</f>
        <v>249</v>
      </c>
      <c r="C252" s="6" t="str">
        <f>IF(Специалисты!C254&lt;&gt;"",Специалисты!C254,"")</f>
        <v/>
      </c>
      <c r="D252" s="6" t="str">
        <f>IF(Специалисты!D254&lt;&gt;"",Специалисты!D254,"")</f>
        <v/>
      </c>
      <c r="E252" s="6" t="str">
        <f>IF(Специалисты!E254&lt;&gt;"",Специалисты!E254,"")</f>
        <v/>
      </c>
      <c r="F252" s="6" t="str">
        <f>IF(Специалисты!F254&lt;&gt;"",Специалисты!F254,"")</f>
        <v/>
      </c>
      <c r="G252" s="6" t="str">
        <f>IF(Специалисты!G254&lt;&gt;"",Специалисты!G254,"")</f>
        <v/>
      </c>
      <c r="H252" s="6" t="str">
        <f>IF(Специалисты!H254&lt;&gt;"",Специалисты!H254,"")</f>
        <v/>
      </c>
    </row>
    <row r="253" spans="1:8">
      <c r="A253" s="6">
        <f>Специалисты!S255</f>
        <v>0</v>
      </c>
      <c r="B253" s="6">
        <f>Специалисты!B255</f>
        <v>250</v>
      </c>
      <c r="C253" s="6" t="str">
        <f>IF(Специалисты!C255&lt;&gt;"",Специалисты!C255,"")</f>
        <v/>
      </c>
      <c r="D253" s="6" t="str">
        <f>IF(Специалисты!D255&lt;&gt;"",Специалисты!D255,"")</f>
        <v/>
      </c>
      <c r="E253" s="6" t="str">
        <f>IF(Специалисты!E255&lt;&gt;"",Специалисты!E255,"")</f>
        <v/>
      </c>
      <c r="F253" s="6" t="str">
        <f>IF(Специалисты!F255&lt;&gt;"",Специалисты!F255,"")</f>
        <v/>
      </c>
      <c r="G253" s="6" t="str">
        <f>IF(Специалисты!G255&lt;&gt;"",Специалисты!G255,"")</f>
        <v/>
      </c>
      <c r="H253" s="6" t="str">
        <f>IF(Специалисты!H255&lt;&gt;"",Специалисты!H255,"")</f>
        <v/>
      </c>
    </row>
    <row r="254" spans="1:8">
      <c r="A254" s="6">
        <f>Специалисты!S256</f>
        <v>0</v>
      </c>
      <c r="B254" s="6">
        <f>Специалисты!B256</f>
        <v>251</v>
      </c>
      <c r="C254" s="6" t="str">
        <f>IF(Специалисты!C256&lt;&gt;"",Специалисты!C256,"")</f>
        <v/>
      </c>
      <c r="D254" s="6" t="str">
        <f>IF(Специалисты!D256&lt;&gt;"",Специалисты!D256,"")</f>
        <v/>
      </c>
      <c r="E254" s="6" t="str">
        <f>IF(Специалисты!E256&lt;&gt;"",Специалисты!E256,"")</f>
        <v/>
      </c>
      <c r="F254" s="6" t="str">
        <f>IF(Специалисты!F256&lt;&gt;"",Специалисты!F256,"")</f>
        <v/>
      </c>
      <c r="G254" s="6" t="str">
        <f>IF(Специалисты!G256&lt;&gt;"",Специалисты!G256,"")</f>
        <v/>
      </c>
      <c r="H254" s="6" t="str">
        <f>IF(Специалисты!H256&lt;&gt;"",Специалисты!H256,"")</f>
        <v/>
      </c>
    </row>
    <row r="255" spans="1:8">
      <c r="A255" s="6">
        <f>Специалисты!S257</f>
        <v>0</v>
      </c>
      <c r="B255" s="6">
        <f>Специалисты!B257</f>
        <v>252</v>
      </c>
      <c r="C255" s="6" t="str">
        <f>IF(Специалисты!C257&lt;&gt;"",Специалисты!C257,"")</f>
        <v/>
      </c>
      <c r="D255" s="6" t="str">
        <f>IF(Специалисты!D257&lt;&gt;"",Специалисты!D257,"")</f>
        <v/>
      </c>
      <c r="E255" s="6" t="str">
        <f>IF(Специалисты!E257&lt;&gt;"",Специалисты!E257,"")</f>
        <v/>
      </c>
      <c r="F255" s="6" t="str">
        <f>IF(Специалисты!F257&lt;&gt;"",Специалисты!F257,"")</f>
        <v/>
      </c>
      <c r="G255" s="6" t="str">
        <f>IF(Специалисты!G257&lt;&gt;"",Специалисты!G257,"")</f>
        <v/>
      </c>
      <c r="H255" s="6" t="str">
        <f>IF(Специалисты!H257&lt;&gt;"",Специалисты!H257,"")</f>
        <v/>
      </c>
    </row>
    <row r="256" spans="1:8">
      <c r="A256" s="6">
        <f>Специалисты!S258</f>
        <v>0</v>
      </c>
      <c r="B256" s="6">
        <f>Специалисты!B258</f>
        <v>253</v>
      </c>
      <c r="C256" s="6" t="str">
        <f>IF(Специалисты!C258&lt;&gt;"",Специалисты!C258,"")</f>
        <v/>
      </c>
      <c r="D256" s="6" t="str">
        <f>IF(Специалисты!D258&lt;&gt;"",Специалисты!D258,"")</f>
        <v/>
      </c>
      <c r="E256" s="6" t="str">
        <f>IF(Специалисты!E258&lt;&gt;"",Специалисты!E258,"")</f>
        <v/>
      </c>
      <c r="F256" s="6" t="str">
        <f>IF(Специалисты!F258&lt;&gt;"",Специалисты!F258,"")</f>
        <v/>
      </c>
      <c r="G256" s="6" t="str">
        <f>IF(Специалисты!G258&lt;&gt;"",Специалисты!G258,"")</f>
        <v/>
      </c>
      <c r="H256" s="6" t="str">
        <f>IF(Специалисты!H258&lt;&gt;"",Специалисты!H258,"")</f>
        <v/>
      </c>
    </row>
    <row r="257" spans="1:8">
      <c r="A257" s="6">
        <f>Специалисты!S259</f>
        <v>0</v>
      </c>
      <c r="B257" s="6">
        <f>Специалисты!B259</f>
        <v>254</v>
      </c>
      <c r="C257" s="6" t="str">
        <f>IF(Специалисты!C259&lt;&gt;"",Специалисты!C259,"")</f>
        <v/>
      </c>
      <c r="D257" s="6" t="str">
        <f>IF(Специалисты!D259&lt;&gt;"",Специалисты!D259,"")</f>
        <v/>
      </c>
      <c r="E257" s="6" t="str">
        <f>IF(Специалисты!E259&lt;&gt;"",Специалисты!E259,"")</f>
        <v/>
      </c>
      <c r="F257" s="6" t="str">
        <f>IF(Специалисты!F259&lt;&gt;"",Специалисты!F259,"")</f>
        <v/>
      </c>
      <c r="G257" s="6" t="str">
        <f>IF(Специалисты!G259&lt;&gt;"",Специалисты!G259,"")</f>
        <v/>
      </c>
      <c r="H257" s="6" t="str">
        <f>IF(Специалисты!H259&lt;&gt;"",Специалисты!H259,"")</f>
        <v/>
      </c>
    </row>
    <row r="258" spans="1:8">
      <c r="A258" s="6">
        <f>Специалисты!S260</f>
        <v>0</v>
      </c>
      <c r="B258" s="6">
        <f>Специалисты!B260</f>
        <v>255</v>
      </c>
      <c r="C258" s="6" t="str">
        <f>IF(Специалисты!C260&lt;&gt;"",Специалисты!C260,"")</f>
        <v/>
      </c>
      <c r="D258" s="6" t="str">
        <f>IF(Специалисты!D260&lt;&gt;"",Специалисты!D260,"")</f>
        <v/>
      </c>
      <c r="E258" s="6" t="str">
        <f>IF(Специалисты!E260&lt;&gt;"",Специалисты!E260,"")</f>
        <v/>
      </c>
      <c r="F258" s="6" t="str">
        <f>IF(Специалисты!F260&lt;&gt;"",Специалисты!F260,"")</f>
        <v/>
      </c>
      <c r="G258" s="6" t="str">
        <f>IF(Специалисты!G260&lt;&gt;"",Специалисты!G260,"")</f>
        <v/>
      </c>
      <c r="H258" s="6" t="str">
        <f>IF(Специалисты!H260&lt;&gt;"",Специалисты!H260,"")</f>
        <v/>
      </c>
    </row>
    <row r="259" spans="1:8">
      <c r="A259" s="6">
        <f>Специалисты!S261</f>
        <v>0</v>
      </c>
      <c r="B259" s="6">
        <f>Специалисты!B261</f>
        <v>256</v>
      </c>
      <c r="C259" s="6" t="str">
        <f>IF(Специалисты!C261&lt;&gt;"",Специалисты!C261,"")</f>
        <v/>
      </c>
      <c r="D259" s="6" t="str">
        <f>IF(Специалисты!D261&lt;&gt;"",Специалисты!D261,"")</f>
        <v/>
      </c>
      <c r="E259" s="6" t="str">
        <f>IF(Специалисты!E261&lt;&gt;"",Специалисты!E261,"")</f>
        <v/>
      </c>
      <c r="F259" s="6" t="str">
        <f>IF(Специалисты!F261&lt;&gt;"",Специалисты!F261,"")</f>
        <v/>
      </c>
      <c r="G259" s="6" t="str">
        <f>IF(Специалисты!G261&lt;&gt;"",Специалисты!G261,"")</f>
        <v/>
      </c>
      <c r="H259" s="6" t="str">
        <f>IF(Специалисты!H261&lt;&gt;"",Специалисты!H261,"")</f>
        <v/>
      </c>
    </row>
    <row r="260" spans="1:8">
      <c r="A260" s="6">
        <f>Специалисты!S262</f>
        <v>0</v>
      </c>
      <c r="B260" s="6">
        <f>Специалисты!B262</f>
        <v>257</v>
      </c>
      <c r="C260" s="6" t="str">
        <f>IF(Специалисты!C262&lt;&gt;"",Специалисты!C262,"")</f>
        <v/>
      </c>
      <c r="D260" s="6" t="str">
        <f>IF(Специалисты!D262&lt;&gt;"",Специалисты!D262,"")</f>
        <v/>
      </c>
      <c r="E260" s="6" t="str">
        <f>IF(Специалисты!E262&lt;&gt;"",Специалисты!E262,"")</f>
        <v/>
      </c>
      <c r="F260" s="6" t="str">
        <f>IF(Специалисты!F262&lt;&gt;"",Специалисты!F262,"")</f>
        <v/>
      </c>
      <c r="G260" s="6" t="str">
        <f>IF(Специалисты!G262&lt;&gt;"",Специалисты!G262,"")</f>
        <v/>
      </c>
      <c r="H260" s="6" t="str">
        <f>IF(Специалисты!H262&lt;&gt;"",Специалисты!H262,"")</f>
        <v/>
      </c>
    </row>
    <row r="261" spans="1:8">
      <c r="A261" s="6">
        <f>Специалисты!S263</f>
        <v>0</v>
      </c>
      <c r="B261" s="6">
        <f>Специалисты!B263</f>
        <v>258</v>
      </c>
      <c r="C261" s="6" t="str">
        <f>IF(Специалисты!C263&lt;&gt;"",Специалисты!C263,"")</f>
        <v/>
      </c>
      <c r="D261" s="6" t="str">
        <f>IF(Специалисты!D263&lt;&gt;"",Специалисты!D263,"")</f>
        <v/>
      </c>
      <c r="E261" s="6" t="str">
        <f>IF(Специалисты!E263&lt;&gt;"",Специалисты!E263,"")</f>
        <v/>
      </c>
      <c r="F261" s="6" t="str">
        <f>IF(Специалисты!F263&lt;&gt;"",Специалисты!F263,"")</f>
        <v/>
      </c>
      <c r="G261" s="6" t="str">
        <f>IF(Специалисты!G263&lt;&gt;"",Специалисты!G263,"")</f>
        <v/>
      </c>
      <c r="H261" s="6" t="str">
        <f>IF(Специалисты!H263&lt;&gt;"",Специалисты!H263,"")</f>
        <v/>
      </c>
    </row>
    <row r="262" spans="1:8">
      <c r="A262" s="6">
        <f>Специалисты!S264</f>
        <v>0</v>
      </c>
      <c r="B262" s="6">
        <f>Специалисты!B264</f>
        <v>259</v>
      </c>
      <c r="C262" s="6" t="str">
        <f>IF(Специалисты!C264&lt;&gt;"",Специалисты!C264,"")</f>
        <v/>
      </c>
      <c r="D262" s="6" t="str">
        <f>IF(Специалисты!D264&lt;&gt;"",Специалисты!D264,"")</f>
        <v/>
      </c>
      <c r="E262" s="6" t="str">
        <f>IF(Специалисты!E264&lt;&gt;"",Специалисты!E264,"")</f>
        <v/>
      </c>
      <c r="F262" s="6" t="str">
        <f>IF(Специалисты!F264&lt;&gt;"",Специалисты!F264,"")</f>
        <v/>
      </c>
      <c r="G262" s="6" t="str">
        <f>IF(Специалисты!G264&lt;&gt;"",Специалисты!G264,"")</f>
        <v/>
      </c>
      <c r="H262" s="6" t="str">
        <f>IF(Специалисты!H264&lt;&gt;"",Специалисты!H264,"")</f>
        <v/>
      </c>
    </row>
    <row r="263" spans="1:8">
      <c r="A263" s="6">
        <f>Специалисты!S265</f>
        <v>0</v>
      </c>
      <c r="B263" s="6">
        <f>Специалисты!B265</f>
        <v>260</v>
      </c>
      <c r="C263" s="6" t="str">
        <f>IF(Специалисты!C265&lt;&gt;"",Специалисты!C265,"")</f>
        <v/>
      </c>
      <c r="D263" s="6" t="str">
        <f>IF(Специалисты!D265&lt;&gt;"",Специалисты!D265,"")</f>
        <v/>
      </c>
      <c r="E263" s="6" t="str">
        <f>IF(Специалисты!E265&lt;&gt;"",Специалисты!E265,"")</f>
        <v/>
      </c>
      <c r="F263" s="6" t="str">
        <f>IF(Специалисты!F265&lt;&gt;"",Специалисты!F265,"")</f>
        <v/>
      </c>
      <c r="G263" s="6" t="str">
        <f>IF(Специалисты!G265&lt;&gt;"",Специалисты!G265,"")</f>
        <v/>
      </c>
      <c r="H263" s="6" t="str">
        <f>IF(Специалисты!H265&lt;&gt;"",Специалисты!H265,"")</f>
        <v/>
      </c>
    </row>
    <row r="264" spans="1:8">
      <c r="A264" s="6">
        <f>Специалисты!S266</f>
        <v>0</v>
      </c>
      <c r="B264" s="6">
        <f>Специалисты!B266</f>
        <v>261</v>
      </c>
      <c r="C264" s="6" t="str">
        <f>IF(Специалисты!C266&lt;&gt;"",Специалисты!C266,"")</f>
        <v/>
      </c>
      <c r="D264" s="6" t="str">
        <f>IF(Специалисты!D266&lt;&gt;"",Специалисты!D266,"")</f>
        <v/>
      </c>
      <c r="E264" s="6" t="str">
        <f>IF(Специалисты!E266&lt;&gt;"",Специалисты!E266,"")</f>
        <v/>
      </c>
      <c r="F264" s="6" t="str">
        <f>IF(Специалисты!F266&lt;&gt;"",Специалисты!F266,"")</f>
        <v/>
      </c>
      <c r="G264" s="6" t="str">
        <f>IF(Специалисты!G266&lt;&gt;"",Специалисты!G266,"")</f>
        <v/>
      </c>
      <c r="H264" s="6" t="str">
        <f>IF(Специалисты!H266&lt;&gt;"",Специалисты!H266,"")</f>
        <v/>
      </c>
    </row>
    <row r="265" spans="1:8">
      <c r="A265" s="6">
        <f>Специалисты!S267</f>
        <v>0</v>
      </c>
      <c r="B265" s="6">
        <f>Специалисты!B267</f>
        <v>262</v>
      </c>
      <c r="C265" s="6" t="str">
        <f>IF(Специалисты!C267&lt;&gt;"",Специалисты!C267,"")</f>
        <v/>
      </c>
      <c r="D265" s="6" t="str">
        <f>IF(Специалисты!D267&lt;&gt;"",Специалисты!D267,"")</f>
        <v/>
      </c>
      <c r="E265" s="6" t="str">
        <f>IF(Специалисты!E267&lt;&gt;"",Специалисты!E267,"")</f>
        <v/>
      </c>
      <c r="F265" s="6" t="str">
        <f>IF(Специалисты!F267&lt;&gt;"",Специалисты!F267,"")</f>
        <v/>
      </c>
      <c r="G265" s="6" t="str">
        <f>IF(Специалисты!G267&lt;&gt;"",Специалисты!G267,"")</f>
        <v/>
      </c>
      <c r="H265" s="6" t="str">
        <f>IF(Специалисты!H267&lt;&gt;"",Специалисты!H267,"")</f>
        <v/>
      </c>
    </row>
    <row r="266" spans="1:8">
      <c r="A266" s="6">
        <f>Специалисты!S268</f>
        <v>0</v>
      </c>
      <c r="B266" s="6">
        <f>Специалисты!B268</f>
        <v>263</v>
      </c>
      <c r="C266" s="6" t="str">
        <f>IF(Специалисты!C268&lt;&gt;"",Специалисты!C268,"")</f>
        <v/>
      </c>
      <c r="D266" s="6" t="str">
        <f>IF(Специалисты!D268&lt;&gt;"",Специалисты!D268,"")</f>
        <v/>
      </c>
      <c r="E266" s="6" t="str">
        <f>IF(Специалисты!E268&lt;&gt;"",Специалисты!E268,"")</f>
        <v/>
      </c>
      <c r="F266" s="6" t="str">
        <f>IF(Специалисты!F268&lt;&gt;"",Специалисты!F268,"")</f>
        <v/>
      </c>
      <c r="G266" s="6" t="str">
        <f>IF(Специалисты!G268&lt;&gt;"",Специалисты!G268,"")</f>
        <v/>
      </c>
      <c r="H266" s="6" t="str">
        <f>IF(Специалисты!H268&lt;&gt;"",Специалисты!H268,"")</f>
        <v/>
      </c>
    </row>
    <row r="267" spans="1:8">
      <c r="A267" s="6">
        <f>Специалисты!S269</f>
        <v>0</v>
      </c>
      <c r="B267" s="6">
        <f>Специалисты!B269</f>
        <v>264</v>
      </c>
      <c r="C267" s="6" t="str">
        <f>IF(Специалисты!C269&lt;&gt;"",Специалисты!C269,"")</f>
        <v/>
      </c>
      <c r="D267" s="6" t="str">
        <f>IF(Специалисты!D269&lt;&gt;"",Специалисты!D269,"")</f>
        <v/>
      </c>
      <c r="E267" s="6" t="str">
        <f>IF(Специалисты!E269&lt;&gt;"",Специалисты!E269,"")</f>
        <v/>
      </c>
      <c r="F267" s="6" t="str">
        <f>IF(Специалисты!F269&lt;&gt;"",Специалисты!F269,"")</f>
        <v/>
      </c>
      <c r="G267" s="6" t="str">
        <f>IF(Специалисты!G269&lt;&gt;"",Специалисты!G269,"")</f>
        <v/>
      </c>
      <c r="H267" s="6" t="str">
        <f>IF(Специалисты!H269&lt;&gt;"",Специалисты!H269,"")</f>
        <v/>
      </c>
    </row>
    <row r="268" spans="1:8">
      <c r="A268" s="6">
        <f>Специалисты!S270</f>
        <v>0</v>
      </c>
      <c r="B268" s="6">
        <f>Специалисты!B270</f>
        <v>265</v>
      </c>
      <c r="C268" s="6" t="str">
        <f>IF(Специалисты!C270&lt;&gt;"",Специалисты!C270,"")</f>
        <v/>
      </c>
      <c r="D268" s="6" t="str">
        <f>IF(Специалисты!D270&lt;&gt;"",Специалисты!D270,"")</f>
        <v/>
      </c>
      <c r="E268" s="6" t="str">
        <f>IF(Специалисты!E270&lt;&gt;"",Специалисты!E270,"")</f>
        <v/>
      </c>
      <c r="F268" s="6" t="str">
        <f>IF(Специалисты!F270&lt;&gt;"",Специалисты!F270,"")</f>
        <v/>
      </c>
      <c r="G268" s="6" t="str">
        <f>IF(Специалисты!G270&lt;&gt;"",Специалисты!G270,"")</f>
        <v/>
      </c>
      <c r="H268" s="6" t="str">
        <f>IF(Специалисты!H270&lt;&gt;"",Специалисты!H270,"")</f>
        <v/>
      </c>
    </row>
    <row r="269" spans="1:8">
      <c r="A269" s="6">
        <f>Специалисты!S271</f>
        <v>0</v>
      </c>
      <c r="B269" s="6">
        <f>Специалисты!B271</f>
        <v>266</v>
      </c>
      <c r="C269" s="6" t="str">
        <f>IF(Специалисты!C271&lt;&gt;"",Специалисты!C271,"")</f>
        <v/>
      </c>
      <c r="D269" s="6" t="str">
        <f>IF(Специалисты!D271&lt;&gt;"",Специалисты!D271,"")</f>
        <v/>
      </c>
      <c r="E269" s="6" t="str">
        <f>IF(Специалисты!E271&lt;&gt;"",Специалисты!E271,"")</f>
        <v/>
      </c>
      <c r="F269" s="6" t="str">
        <f>IF(Специалисты!F271&lt;&gt;"",Специалисты!F271,"")</f>
        <v/>
      </c>
      <c r="G269" s="6" t="str">
        <f>IF(Специалисты!G271&lt;&gt;"",Специалисты!G271,"")</f>
        <v/>
      </c>
      <c r="H269" s="6" t="str">
        <f>IF(Специалисты!H271&lt;&gt;"",Специалисты!H271,"")</f>
        <v/>
      </c>
    </row>
    <row r="270" spans="1:8">
      <c r="A270" s="6">
        <f>Специалисты!S272</f>
        <v>0</v>
      </c>
      <c r="B270" s="6">
        <f>Специалисты!B272</f>
        <v>267</v>
      </c>
      <c r="C270" s="6" t="str">
        <f>IF(Специалисты!C272&lt;&gt;"",Специалисты!C272,"")</f>
        <v/>
      </c>
      <c r="D270" s="6" t="str">
        <f>IF(Специалисты!D272&lt;&gt;"",Специалисты!D272,"")</f>
        <v/>
      </c>
      <c r="E270" s="6" t="str">
        <f>IF(Специалисты!E272&lt;&gt;"",Специалисты!E272,"")</f>
        <v/>
      </c>
      <c r="F270" s="6" t="str">
        <f>IF(Специалисты!F272&lt;&gt;"",Специалисты!F272,"")</f>
        <v/>
      </c>
      <c r="G270" s="6" t="str">
        <f>IF(Специалисты!G272&lt;&gt;"",Специалисты!G272,"")</f>
        <v/>
      </c>
      <c r="H270" s="6" t="str">
        <f>IF(Специалисты!H272&lt;&gt;"",Специалисты!H272,"")</f>
        <v/>
      </c>
    </row>
    <row r="271" spans="1:8">
      <c r="A271" s="6">
        <f>Специалисты!S273</f>
        <v>0</v>
      </c>
      <c r="B271" s="6">
        <f>Специалисты!B273</f>
        <v>268</v>
      </c>
      <c r="C271" s="6" t="str">
        <f>IF(Специалисты!C273&lt;&gt;"",Специалисты!C273,"")</f>
        <v/>
      </c>
      <c r="D271" s="6" t="str">
        <f>IF(Специалисты!D273&lt;&gt;"",Специалисты!D273,"")</f>
        <v/>
      </c>
      <c r="E271" s="6" t="str">
        <f>IF(Специалисты!E273&lt;&gt;"",Специалисты!E273,"")</f>
        <v/>
      </c>
      <c r="F271" s="6" t="str">
        <f>IF(Специалисты!F273&lt;&gt;"",Специалисты!F273,"")</f>
        <v/>
      </c>
      <c r="G271" s="6" t="str">
        <f>IF(Специалисты!G273&lt;&gt;"",Специалисты!G273,"")</f>
        <v/>
      </c>
      <c r="H271" s="6" t="str">
        <f>IF(Специалисты!H273&lt;&gt;"",Специалисты!H273,"")</f>
        <v/>
      </c>
    </row>
    <row r="272" spans="1:8">
      <c r="A272" s="6">
        <f>Специалисты!S274</f>
        <v>0</v>
      </c>
      <c r="B272" s="6">
        <f>Специалисты!B274</f>
        <v>269</v>
      </c>
      <c r="C272" s="6" t="str">
        <f>IF(Специалисты!C274&lt;&gt;"",Специалисты!C274,"")</f>
        <v/>
      </c>
      <c r="D272" s="6" t="str">
        <f>IF(Специалисты!D274&lt;&gt;"",Специалисты!D274,"")</f>
        <v/>
      </c>
      <c r="E272" s="6" t="str">
        <f>IF(Специалисты!E274&lt;&gt;"",Специалисты!E274,"")</f>
        <v/>
      </c>
      <c r="F272" s="6" t="str">
        <f>IF(Специалисты!F274&lt;&gt;"",Специалисты!F274,"")</f>
        <v/>
      </c>
      <c r="G272" s="6" t="str">
        <f>IF(Специалисты!G274&lt;&gt;"",Специалисты!G274,"")</f>
        <v/>
      </c>
      <c r="H272" s="6" t="str">
        <f>IF(Специалисты!H274&lt;&gt;"",Специалисты!H274,"")</f>
        <v/>
      </c>
    </row>
    <row r="273" spans="1:8">
      <c r="A273" s="6">
        <f>Специалисты!S275</f>
        <v>0</v>
      </c>
      <c r="B273" s="6">
        <f>Специалисты!B275</f>
        <v>270</v>
      </c>
      <c r="C273" s="6" t="str">
        <f>IF(Специалисты!C275&lt;&gt;"",Специалисты!C275,"")</f>
        <v/>
      </c>
      <c r="D273" s="6" t="str">
        <f>IF(Специалисты!D275&lt;&gt;"",Специалисты!D275,"")</f>
        <v/>
      </c>
      <c r="E273" s="6" t="str">
        <f>IF(Специалисты!E275&lt;&gt;"",Специалисты!E275,"")</f>
        <v/>
      </c>
      <c r="F273" s="6" t="str">
        <f>IF(Специалисты!F275&lt;&gt;"",Специалисты!F275,"")</f>
        <v/>
      </c>
      <c r="G273" s="6" t="str">
        <f>IF(Специалисты!G275&lt;&gt;"",Специалисты!G275,"")</f>
        <v/>
      </c>
      <c r="H273" s="6" t="str">
        <f>IF(Специалисты!H275&lt;&gt;"",Специалисты!H275,"")</f>
        <v/>
      </c>
    </row>
    <row r="274" spans="1:8">
      <c r="A274" s="6">
        <f>Специалисты!S276</f>
        <v>0</v>
      </c>
      <c r="B274" s="6">
        <f>Специалисты!B276</f>
        <v>271</v>
      </c>
      <c r="C274" s="6" t="str">
        <f>IF(Специалисты!C276&lt;&gt;"",Специалисты!C276,"")</f>
        <v/>
      </c>
      <c r="D274" s="6" t="str">
        <f>IF(Специалисты!D276&lt;&gt;"",Специалисты!D276,"")</f>
        <v/>
      </c>
      <c r="E274" s="6" t="str">
        <f>IF(Специалисты!E276&lt;&gt;"",Специалисты!E276,"")</f>
        <v/>
      </c>
      <c r="F274" s="6" t="str">
        <f>IF(Специалисты!F276&lt;&gt;"",Специалисты!F276,"")</f>
        <v/>
      </c>
      <c r="G274" s="6" t="str">
        <f>IF(Специалисты!G276&lt;&gt;"",Специалисты!G276,"")</f>
        <v/>
      </c>
      <c r="H274" s="6" t="str">
        <f>IF(Специалисты!H276&lt;&gt;"",Специалисты!H276,"")</f>
        <v/>
      </c>
    </row>
    <row r="275" spans="1:8">
      <c r="A275" s="6">
        <f>Специалисты!S277</f>
        <v>0</v>
      </c>
      <c r="B275" s="6">
        <f>Специалисты!B277</f>
        <v>272</v>
      </c>
      <c r="C275" s="6" t="str">
        <f>IF(Специалисты!C277&lt;&gt;"",Специалисты!C277,"")</f>
        <v/>
      </c>
      <c r="D275" s="6" t="str">
        <f>IF(Специалисты!D277&lt;&gt;"",Специалисты!D277,"")</f>
        <v/>
      </c>
      <c r="E275" s="6" t="str">
        <f>IF(Специалисты!E277&lt;&gt;"",Специалисты!E277,"")</f>
        <v/>
      </c>
      <c r="F275" s="6" t="str">
        <f>IF(Специалисты!F277&lt;&gt;"",Специалисты!F277,"")</f>
        <v/>
      </c>
      <c r="G275" s="6" t="str">
        <f>IF(Специалисты!G277&lt;&gt;"",Специалисты!G277,"")</f>
        <v/>
      </c>
      <c r="H275" s="6" t="str">
        <f>IF(Специалисты!H277&lt;&gt;"",Специалисты!H277,"")</f>
        <v/>
      </c>
    </row>
    <row r="276" spans="1:8">
      <c r="A276" s="6">
        <f>Специалисты!S278</f>
        <v>0</v>
      </c>
      <c r="B276" s="6">
        <f>Специалисты!B278</f>
        <v>273</v>
      </c>
      <c r="C276" s="6" t="str">
        <f>IF(Специалисты!C278&lt;&gt;"",Специалисты!C278,"")</f>
        <v/>
      </c>
      <c r="D276" s="6" t="str">
        <f>IF(Специалисты!D278&lt;&gt;"",Специалисты!D278,"")</f>
        <v/>
      </c>
      <c r="E276" s="6" t="str">
        <f>IF(Специалисты!E278&lt;&gt;"",Специалисты!E278,"")</f>
        <v/>
      </c>
      <c r="F276" s="6" t="str">
        <f>IF(Специалисты!F278&lt;&gt;"",Специалисты!F278,"")</f>
        <v/>
      </c>
      <c r="G276" s="6" t="str">
        <f>IF(Специалисты!G278&lt;&gt;"",Специалисты!G278,"")</f>
        <v/>
      </c>
      <c r="H276" s="6" t="str">
        <f>IF(Специалисты!H278&lt;&gt;"",Специалисты!H278,"")</f>
        <v/>
      </c>
    </row>
    <row r="277" spans="1:8">
      <c r="A277" s="6">
        <f>Специалисты!S279</f>
        <v>0</v>
      </c>
      <c r="B277" s="6">
        <f>Специалисты!B279</f>
        <v>274</v>
      </c>
      <c r="C277" s="6" t="str">
        <f>IF(Специалисты!C279&lt;&gt;"",Специалисты!C279,"")</f>
        <v/>
      </c>
      <c r="D277" s="6" t="str">
        <f>IF(Специалисты!D279&lt;&gt;"",Специалисты!D279,"")</f>
        <v/>
      </c>
      <c r="E277" s="6" t="str">
        <f>IF(Специалисты!E279&lt;&gt;"",Специалисты!E279,"")</f>
        <v/>
      </c>
      <c r="F277" s="6" t="str">
        <f>IF(Специалисты!F279&lt;&gt;"",Специалисты!F279,"")</f>
        <v/>
      </c>
      <c r="G277" s="6" t="str">
        <f>IF(Специалисты!G279&lt;&gt;"",Специалисты!G279,"")</f>
        <v/>
      </c>
      <c r="H277" s="6" t="str">
        <f>IF(Специалисты!H279&lt;&gt;"",Специалисты!H279,"")</f>
        <v/>
      </c>
    </row>
    <row r="278" spans="1:8">
      <c r="A278" s="6">
        <f>Специалисты!S280</f>
        <v>0</v>
      </c>
      <c r="B278" s="6">
        <f>Специалисты!B280</f>
        <v>275</v>
      </c>
      <c r="C278" s="6" t="str">
        <f>IF(Специалисты!C280&lt;&gt;"",Специалисты!C280,"")</f>
        <v/>
      </c>
      <c r="D278" s="6" t="str">
        <f>IF(Специалисты!D280&lt;&gt;"",Специалисты!D280,"")</f>
        <v/>
      </c>
      <c r="E278" s="6" t="str">
        <f>IF(Специалисты!E280&lt;&gt;"",Специалисты!E280,"")</f>
        <v/>
      </c>
      <c r="F278" s="6" t="str">
        <f>IF(Специалисты!F280&lt;&gt;"",Специалисты!F280,"")</f>
        <v/>
      </c>
      <c r="G278" s="6" t="str">
        <f>IF(Специалисты!G280&lt;&gt;"",Специалисты!G280,"")</f>
        <v/>
      </c>
      <c r="H278" s="6" t="str">
        <f>IF(Специалисты!H280&lt;&gt;"",Специалисты!H280,"")</f>
        <v/>
      </c>
    </row>
    <row r="279" spans="1:8">
      <c r="A279" s="6">
        <f>Специалисты!S281</f>
        <v>0</v>
      </c>
      <c r="B279" s="6">
        <f>Специалисты!B281</f>
        <v>276</v>
      </c>
      <c r="C279" s="6" t="str">
        <f>IF(Специалисты!C281&lt;&gt;"",Специалисты!C281,"")</f>
        <v/>
      </c>
      <c r="D279" s="6" t="str">
        <f>IF(Специалисты!D281&lt;&gt;"",Специалисты!D281,"")</f>
        <v/>
      </c>
      <c r="E279" s="6" t="str">
        <f>IF(Специалисты!E281&lt;&gt;"",Специалисты!E281,"")</f>
        <v/>
      </c>
      <c r="F279" s="6" t="str">
        <f>IF(Специалисты!F281&lt;&gt;"",Специалисты!F281,"")</f>
        <v/>
      </c>
      <c r="G279" s="6" t="str">
        <f>IF(Специалисты!G281&lt;&gt;"",Специалисты!G281,"")</f>
        <v/>
      </c>
      <c r="H279" s="6" t="str">
        <f>IF(Специалисты!H281&lt;&gt;"",Специалисты!H281,"")</f>
        <v/>
      </c>
    </row>
    <row r="280" spans="1:8">
      <c r="A280" s="6">
        <f>Специалисты!S282</f>
        <v>0</v>
      </c>
      <c r="B280" s="6">
        <f>Специалисты!B282</f>
        <v>277</v>
      </c>
      <c r="C280" s="6" t="str">
        <f>IF(Специалисты!C282&lt;&gt;"",Специалисты!C282,"")</f>
        <v/>
      </c>
      <c r="D280" s="6" t="str">
        <f>IF(Специалисты!D282&lt;&gt;"",Специалисты!D282,"")</f>
        <v/>
      </c>
      <c r="E280" s="6" t="str">
        <f>IF(Специалисты!E282&lt;&gt;"",Специалисты!E282,"")</f>
        <v/>
      </c>
      <c r="F280" s="6" t="str">
        <f>IF(Специалисты!F282&lt;&gt;"",Специалисты!F282,"")</f>
        <v/>
      </c>
      <c r="G280" s="6" t="str">
        <f>IF(Специалисты!G282&lt;&gt;"",Специалисты!G282,"")</f>
        <v/>
      </c>
      <c r="H280" s="6" t="str">
        <f>IF(Специалисты!H282&lt;&gt;"",Специалисты!H282,"")</f>
        <v/>
      </c>
    </row>
    <row r="281" spans="1:8">
      <c r="A281" s="6">
        <f>Специалисты!S283</f>
        <v>0</v>
      </c>
      <c r="B281" s="6">
        <f>Специалисты!B283</f>
        <v>278</v>
      </c>
      <c r="C281" s="6" t="str">
        <f>IF(Специалисты!C283&lt;&gt;"",Специалисты!C283,"")</f>
        <v/>
      </c>
      <c r="D281" s="6" t="str">
        <f>IF(Специалисты!D283&lt;&gt;"",Специалисты!D283,"")</f>
        <v/>
      </c>
      <c r="E281" s="6" t="str">
        <f>IF(Специалисты!E283&lt;&gt;"",Специалисты!E283,"")</f>
        <v/>
      </c>
      <c r="F281" s="6" t="str">
        <f>IF(Специалисты!F283&lt;&gt;"",Специалисты!F283,"")</f>
        <v/>
      </c>
      <c r="G281" s="6" t="str">
        <f>IF(Специалисты!G283&lt;&gt;"",Специалисты!G283,"")</f>
        <v/>
      </c>
      <c r="H281" s="6" t="str">
        <f>IF(Специалисты!H283&lt;&gt;"",Специалисты!H283,"")</f>
        <v/>
      </c>
    </row>
    <row r="282" spans="1:8">
      <c r="A282" s="6">
        <f>Специалисты!S284</f>
        <v>0</v>
      </c>
      <c r="B282" s="6">
        <f>Специалисты!B284</f>
        <v>279</v>
      </c>
      <c r="C282" s="6" t="str">
        <f>IF(Специалисты!C284&lt;&gt;"",Специалисты!C284,"")</f>
        <v/>
      </c>
      <c r="D282" s="6" t="str">
        <f>IF(Специалисты!D284&lt;&gt;"",Специалисты!D284,"")</f>
        <v/>
      </c>
      <c r="E282" s="6" t="str">
        <f>IF(Специалисты!E284&lt;&gt;"",Специалисты!E284,"")</f>
        <v/>
      </c>
      <c r="F282" s="6" t="str">
        <f>IF(Специалисты!F284&lt;&gt;"",Специалисты!F284,"")</f>
        <v/>
      </c>
      <c r="G282" s="6" t="str">
        <f>IF(Специалисты!G284&lt;&gt;"",Специалисты!G284,"")</f>
        <v/>
      </c>
      <c r="H282" s="6" t="str">
        <f>IF(Специалисты!H284&lt;&gt;"",Специалисты!H284,"")</f>
        <v/>
      </c>
    </row>
    <row r="283" spans="1:8">
      <c r="A283" s="6">
        <f>Специалисты!S285</f>
        <v>0</v>
      </c>
      <c r="B283" s="6">
        <f>Специалисты!B285</f>
        <v>280</v>
      </c>
      <c r="C283" s="6" t="str">
        <f>IF(Специалисты!C285&lt;&gt;"",Специалисты!C285,"")</f>
        <v/>
      </c>
      <c r="D283" s="6" t="str">
        <f>IF(Специалисты!D285&lt;&gt;"",Специалисты!D285,"")</f>
        <v/>
      </c>
      <c r="E283" s="6" t="str">
        <f>IF(Специалисты!E285&lt;&gt;"",Специалисты!E285,"")</f>
        <v/>
      </c>
      <c r="F283" s="6" t="str">
        <f>IF(Специалисты!F285&lt;&gt;"",Специалисты!F285,"")</f>
        <v/>
      </c>
      <c r="G283" s="6" t="str">
        <f>IF(Специалисты!G285&lt;&gt;"",Специалисты!G285,"")</f>
        <v/>
      </c>
      <c r="H283" s="6" t="str">
        <f>IF(Специалисты!H285&lt;&gt;"",Специалисты!H285,"")</f>
        <v/>
      </c>
    </row>
    <row r="284" spans="1:8">
      <c r="A284" s="6">
        <f>Специалисты!S286</f>
        <v>0</v>
      </c>
      <c r="B284" s="6">
        <f>Специалисты!B286</f>
        <v>281</v>
      </c>
      <c r="C284" s="6" t="str">
        <f>IF(Специалисты!C286&lt;&gt;"",Специалисты!C286,"")</f>
        <v/>
      </c>
      <c r="D284" s="6" t="str">
        <f>IF(Специалисты!D286&lt;&gt;"",Специалисты!D286,"")</f>
        <v/>
      </c>
      <c r="E284" s="6" t="str">
        <f>IF(Специалисты!E286&lt;&gt;"",Специалисты!E286,"")</f>
        <v/>
      </c>
      <c r="F284" s="6" t="str">
        <f>IF(Специалисты!F286&lt;&gt;"",Специалисты!F286,"")</f>
        <v/>
      </c>
      <c r="G284" s="6" t="str">
        <f>IF(Специалисты!G286&lt;&gt;"",Специалисты!G286,"")</f>
        <v/>
      </c>
      <c r="H284" s="6" t="str">
        <f>IF(Специалисты!H286&lt;&gt;"",Специалисты!H286,"")</f>
        <v/>
      </c>
    </row>
    <row r="285" spans="1:8">
      <c r="A285" s="6">
        <f>Специалисты!S287</f>
        <v>0</v>
      </c>
      <c r="B285" s="6">
        <f>Специалисты!B287</f>
        <v>282</v>
      </c>
      <c r="C285" s="6" t="str">
        <f>IF(Специалисты!C287&lt;&gt;"",Специалисты!C287,"")</f>
        <v/>
      </c>
      <c r="D285" s="6" t="str">
        <f>IF(Специалисты!D287&lt;&gt;"",Специалисты!D287,"")</f>
        <v/>
      </c>
      <c r="E285" s="6" t="str">
        <f>IF(Специалисты!E287&lt;&gt;"",Специалисты!E287,"")</f>
        <v/>
      </c>
      <c r="F285" s="6" t="str">
        <f>IF(Специалисты!F287&lt;&gt;"",Специалисты!F287,"")</f>
        <v/>
      </c>
      <c r="G285" s="6" t="str">
        <f>IF(Специалисты!G287&lt;&gt;"",Специалисты!G287,"")</f>
        <v/>
      </c>
      <c r="H285" s="6" t="str">
        <f>IF(Специалисты!H287&lt;&gt;"",Специалисты!H287,"")</f>
        <v/>
      </c>
    </row>
    <row r="286" spans="1:8">
      <c r="A286" s="6">
        <f>Специалисты!S288</f>
        <v>0</v>
      </c>
      <c r="B286" s="6">
        <f>Специалисты!B288</f>
        <v>283</v>
      </c>
      <c r="C286" s="6" t="str">
        <f>IF(Специалисты!C288&lt;&gt;"",Специалисты!C288,"")</f>
        <v/>
      </c>
      <c r="D286" s="6" t="str">
        <f>IF(Специалисты!D288&lt;&gt;"",Специалисты!D288,"")</f>
        <v/>
      </c>
      <c r="E286" s="6" t="str">
        <f>IF(Специалисты!E288&lt;&gt;"",Специалисты!E288,"")</f>
        <v/>
      </c>
      <c r="F286" s="6" t="str">
        <f>IF(Специалисты!F288&lt;&gt;"",Специалисты!F288,"")</f>
        <v/>
      </c>
      <c r="G286" s="6" t="str">
        <f>IF(Специалисты!G288&lt;&gt;"",Специалисты!G288,"")</f>
        <v/>
      </c>
      <c r="H286" s="6" t="str">
        <f>IF(Специалисты!H288&lt;&gt;"",Специалисты!H288,"")</f>
        <v/>
      </c>
    </row>
    <row r="287" spans="1:8">
      <c r="A287" s="6">
        <f>Специалисты!S289</f>
        <v>0</v>
      </c>
      <c r="B287" s="6">
        <f>Специалисты!B289</f>
        <v>284</v>
      </c>
      <c r="C287" s="6" t="str">
        <f>IF(Специалисты!C289&lt;&gt;"",Специалисты!C289,"")</f>
        <v/>
      </c>
      <c r="D287" s="6" t="str">
        <f>IF(Специалисты!D289&lt;&gt;"",Специалисты!D289,"")</f>
        <v/>
      </c>
      <c r="E287" s="6" t="str">
        <f>IF(Специалисты!E289&lt;&gt;"",Специалисты!E289,"")</f>
        <v/>
      </c>
      <c r="F287" s="6" t="str">
        <f>IF(Специалисты!F289&lt;&gt;"",Специалисты!F289,"")</f>
        <v/>
      </c>
      <c r="G287" s="6" t="str">
        <f>IF(Специалисты!G289&lt;&gt;"",Специалисты!G289,"")</f>
        <v/>
      </c>
      <c r="H287" s="6" t="str">
        <f>IF(Специалисты!H289&lt;&gt;"",Специалисты!H289,"")</f>
        <v/>
      </c>
    </row>
    <row r="288" spans="1:8">
      <c r="A288" s="6">
        <f>Специалисты!S290</f>
        <v>0</v>
      </c>
      <c r="B288" s="6">
        <f>Специалисты!B290</f>
        <v>285</v>
      </c>
      <c r="C288" s="6" t="str">
        <f>IF(Специалисты!C290&lt;&gt;"",Специалисты!C290,"")</f>
        <v/>
      </c>
      <c r="D288" s="6" t="str">
        <f>IF(Специалисты!D290&lt;&gt;"",Специалисты!D290,"")</f>
        <v/>
      </c>
      <c r="E288" s="6" t="str">
        <f>IF(Специалисты!E290&lt;&gt;"",Специалисты!E290,"")</f>
        <v/>
      </c>
      <c r="F288" s="6" t="str">
        <f>IF(Специалисты!F290&lt;&gt;"",Специалисты!F290,"")</f>
        <v/>
      </c>
      <c r="G288" s="6" t="str">
        <f>IF(Специалисты!G290&lt;&gt;"",Специалисты!G290,"")</f>
        <v/>
      </c>
      <c r="H288" s="6" t="str">
        <f>IF(Специалисты!H290&lt;&gt;"",Специалисты!H290,"")</f>
        <v/>
      </c>
    </row>
    <row r="289" spans="1:8">
      <c r="A289" s="6">
        <f>Специалисты!S291</f>
        <v>0</v>
      </c>
      <c r="B289" s="6">
        <f>Специалисты!B291</f>
        <v>286</v>
      </c>
      <c r="C289" s="6" t="str">
        <f>IF(Специалисты!C291&lt;&gt;"",Специалисты!C291,"")</f>
        <v/>
      </c>
      <c r="D289" s="6" t="str">
        <f>IF(Специалисты!D291&lt;&gt;"",Специалисты!D291,"")</f>
        <v/>
      </c>
      <c r="E289" s="6" t="str">
        <f>IF(Специалисты!E291&lt;&gt;"",Специалисты!E291,"")</f>
        <v/>
      </c>
      <c r="F289" s="6" t="str">
        <f>IF(Специалисты!F291&lt;&gt;"",Специалисты!F291,"")</f>
        <v/>
      </c>
      <c r="G289" s="6" t="str">
        <f>IF(Специалисты!G291&lt;&gt;"",Специалисты!G291,"")</f>
        <v/>
      </c>
      <c r="H289" s="6" t="str">
        <f>IF(Специалисты!H291&lt;&gt;"",Специалисты!H291,"")</f>
        <v/>
      </c>
    </row>
    <row r="290" spans="1:8">
      <c r="A290" s="6">
        <f>Специалисты!S292</f>
        <v>0</v>
      </c>
      <c r="B290" s="6">
        <f>Специалисты!B292</f>
        <v>287</v>
      </c>
      <c r="C290" s="6" t="str">
        <f>IF(Специалисты!C292&lt;&gt;"",Специалисты!C292,"")</f>
        <v/>
      </c>
      <c r="D290" s="6" t="str">
        <f>IF(Специалисты!D292&lt;&gt;"",Специалисты!D292,"")</f>
        <v/>
      </c>
      <c r="E290" s="6" t="str">
        <f>IF(Специалисты!E292&lt;&gt;"",Специалисты!E292,"")</f>
        <v/>
      </c>
      <c r="F290" s="6" t="str">
        <f>IF(Специалисты!F292&lt;&gt;"",Специалисты!F292,"")</f>
        <v/>
      </c>
      <c r="G290" s="6" t="str">
        <f>IF(Специалисты!G292&lt;&gt;"",Специалисты!G292,"")</f>
        <v/>
      </c>
      <c r="H290" s="6" t="str">
        <f>IF(Специалисты!H292&lt;&gt;"",Специалисты!H292,"")</f>
        <v/>
      </c>
    </row>
    <row r="291" spans="1:8">
      <c r="A291" s="6">
        <f>Специалисты!S293</f>
        <v>0</v>
      </c>
      <c r="B291" s="6">
        <f>Специалисты!B293</f>
        <v>288</v>
      </c>
      <c r="C291" s="6" t="str">
        <f>IF(Специалисты!C293&lt;&gt;"",Специалисты!C293,"")</f>
        <v/>
      </c>
      <c r="D291" s="6" t="str">
        <f>IF(Специалисты!D293&lt;&gt;"",Специалисты!D293,"")</f>
        <v/>
      </c>
      <c r="E291" s="6" t="str">
        <f>IF(Специалисты!E293&lt;&gt;"",Специалисты!E293,"")</f>
        <v/>
      </c>
      <c r="F291" s="6" t="str">
        <f>IF(Специалисты!F293&lt;&gt;"",Специалисты!F293,"")</f>
        <v/>
      </c>
      <c r="G291" s="6" t="str">
        <f>IF(Специалисты!G293&lt;&gt;"",Специалисты!G293,"")</f>
        <v/>
      </c>
      <c r="H291" s="6" t="str">
        <f>IF(Специалисты!H293&lt;&gt;"",Специалисты!H293,"")</f>
        <v/>
      </c>
    </row>
    <row r="292" spans="1:8">
      <c r="A292" s="6">
        <f>Специалисты!S294</f>
        <v>0</v>
      </c>
      <c r="B292" s="6">
        <f>Специалисты!B294</f>
        <v>289</v>
      </c>
      <c r="C292" s="6" t="str">
        <f>IF(Специалисты!C294&lt;&gt;"",Специалисты!C294,"")</f>
        <v/>
      </c>
      <c r="D292" s="6" t="str">
        <f>IF(Специалисты!D294&lt;&gt;"",Специалисты!D294,"")</f>
        <v/>
      </c>
      <c r="E292" s="6" t="str">
        <f>IF(Специалисты!E294&lt;&gt;"",Специалисты!E294,"")</f>
        <v/>
      </c>
      <c r="F292" s="6" t="str">
        <f>IF(Специалисты!F294&lt;&gt;"",Специалисты!F294,"")</f>
        <v/>
      </c>
      <c r="G292" s="6" t="str">
        <f>IF(Специалисты!G294&lt;&gt;"",Специалисты!G294,"")</f>
        <v/>
      </c>
      <c r="H292" s="6" t="str">
        <f>IF(Специалисты!H294&lt;&gt;"",Специалисты!H294,"")</f>
        <v/>
      </c>
    </row>
    <row r="293" spans="1:8">
      <c r="A293" s="6">
        <f>Специалисты!S295</f>
        <v>0</v>
      </c>
      <c r="B293" s="6">
        <f>Специалисты!B295</f>
        <v>290</v>
      </c>
      <c r="C293" s="6" t="str">
        <f>IF(Специалисты!C295&lt;&gt;"",Специалисты!C295,"")</f>
        <v/>
      </c>
      <c r="D293" s="6" t="str">
        <f>IF(Специалисты!D295&lt;&gt;"",Специалисты!D295,"")</f>
        <v/>
      </c>
      <c r="E293" s="6" t="str">
        <f>IF(Специалисты!E295&lt;&gt;"",Специалисты!E295,"")</f>
        <v/>
      </c>
      <c r="F293" s="6" t="str">
        <f>IF(Специалисты!F295&lt;&gt;"",Специалисты!F295,"")</f>
        <v/>
      </c>
      <c r="G293" s="6" t="str">
        <f>IF(Специалисты!G295&lt;&gt;"",Специалисты!G295,"")</f>
        <v/>
      </c>
      <c r="H293" s="6" t="str">
        <f>IF(Специалисты!H295&lt;&gt;"",Специалисты!H295,"")</f>
        <v/>
      </c>
    </row>
    <row r="294" spans="1:8">
      <c r="A294" s="6">
        <f>Специалисты!S296</f>
        <v>0</v>
      </c>
      <c r="B294" s="6">
        <f>Специалисты!B296</f>
        <v>291</v>
      </c>
      <c r="C294" s="6" t="str">
        <f>IF(Специалисты!C296&lt;&gt;"",Специалисты!C296,"")</f>
        <v/>
      </c>
      <c r="D294" s="6" t="str">
        <f>IF(Специалисты!D296&lt;&gt;"",Специалисты!D296,"")</f>
        <v/>
      </c>
      <c r="E294" s="6" t="str">
        <f>IF(Специалисты!E296&lt;&gt;"",Специалисты!E296,"")</f>
        <v/>
      </c>
      <c r="F294" s="6" t="str">
        <f>IF(Специалисты!F296&lt;&gt;"",Специалисты!F296,"")</f>
        <v/>
      </c>
      <c r="G294" s="6" t="str">
        <f>IF(Специалисты!G296&lt;&gt;"",Специалисты!G296,"")</f>
        <v/>
      </c>
      <c r="H294" s="6" t="str">
        <f>IF(Специалисты!H296&lt;&gt;"",Специалисты!H296,"")</f>
        <v/>
      </c>
    </row>
    <row r="295" spans="1:8">
      <c r="A295" s="6">
        <f>Специалисты!S297</f>
        <v>0</v>
      </c>
      <c r="B295" s="6">
        <f>Специалисты!B297</f>
        <v>292</v>
      </c>
      <c r="C295" s="6" t="str">
        <f>IF(Специалисты!C297&lt;&gt;"",Специалисты!C297,"")</f>
        <v/>
      </c>
      <c r="D295" s="6" t="str">
        <f>IF(Специалисты!D297&lt;&gt;"",Специалисты!D297,"")</f>
        <v/>
      </c>
      <c r="E295" s="6" t="str">
        <f>IF(Специалисты!E297&lt;&gt;"",Специалисты!E297,"")</f>
        <v/>
      </c>
      <c r="F295" s="6" t="str">
        <f>IF(Специалисты!F297&lt;&gt;"",Специалисты!F297,"")</f>
        <v/>
      </c>
      <c r="G295" s="6" t="str">
        <f>IF(Специалисты!G297&lt;&gt;"",Специалисты!G297,"")</f>
        <v/>
      </c>
      <c r="H295" s="6" t="str">
        <f>IF(Специалисты!H297&lt;&gt;"",Специалисты!H297,"")</f>
        <v/>
      </c>
    </row>
    <row r="296" spans="1:8">
      <c r="A296" s="6">
        <f>Специалисты!S298</f>
        <v>0</v>
      </c>
      <c r="B296" s="6">
        <f>Специалисты!B298</f>
        <v>293</v>
      </c>
      <c r="C296" s="6" t="str">
        <f>IF(Специалисты!C298&lt;&gt;"",Специалисты!C298,"")</f>
        <v/>
      </c>
      <c r="D296" s="6" t="str">
        <f>IF(Специалисты!D298&lt;&gt;"",Специалисты!D298,"")</f>
        <v/>
      </c>
      <c r="E296" s="6" t="str">
        <f>IF(Специалисты!E298&lt;&gt;"",Специалисты!E298,"")</f>
        <v/>
      </c>
      <c r="F296" s="6" t="str">
        <f>IF(Специалисты!F298&lt;&gt;"",Специалисты!F298,"")</f>
        <v/>
      </c>
      <c r="G296" s="6" t="str">
        <f>IF(Специалисты!G298&lt;&gt;"",Специалисты!G298,"")</f>
        <v/>
      </c>
      <c r="H296" s="6" t="str">
        <f>IF(Специалисты!H298&lt;&gt;"",Специалисты!H298,"")</f>
        <v/>
      </c>
    </row>
    <row r="297" spans="1:8">
      <c r="A297" s="6">
        <f>Специалисты!S299</f>
        <v>0</v>
      </c>
      <c r="B297" s="6">
        <f>Специалисты!B299</f>
        <v>294</v>
      </c>
      <c r="C297" s="6" t="str">
        <f>IF(Специалисты!C299&lt;&gt;"",Специалисты!C299,"")</f>
        <v/>
      </c>
      <c r="D297" s="6" t="str">
        <f>IF(Специалисты!D299&lt;&gt;"",Специалисты!D299,"")</f>
        <v/>
      </c>
      <c r="E297" s="6" t="str">
        <f>IF(Специалисты!E299&lt;&gt;"",Специалисты!E299,"")</f>
        <v/>
      </c>
      <c r="F297" s="6" t="str">
        <f>IF(Специалисты!F299&lt;&gt;"",Специалисты!F299,"")</f>
        <v/>
      </c>
      <c r="G297" s="6" t="str">
        <f>IF(Специалисты!G299&lt;&gt;"",Специалисты!G299,"")</f>
        <v/>
      </c>
      <c r="H297" s="6" t="str">
        <f>IF(Специалисты!H299&lt;&gt;"",Специалисты!H299,"")</f>
        <v/>
      </c>
    </row>
    <row r="298" spans="1:8">
      <c r="A298" s="6">
        <f>Специалисты!S300</f>
        <v>0</v>
      </c>
      <c r="B298" s="6">
        <f>Специалисты!B300</f>
        <v>295</v>
      </c>
      <c r="C298" s="6" t="str">
        <f>IF(Специалисты!C300&lt;&gt;"",Специалисты!C300,"")</f>
        <v/>
      </c>
      <c r="D298" s="6" t="str">
        <f>IF(Специалисты!D300&lt;&gt;"",Специалисты!D300,"")</f>
        <v/>
      </c>
      <c r="E298" s="6" t="str">
        <f>IF(Специалисты!E300&lt;&gt;"",Специалисты!E300,"")</f>
        <v/>
      </c>
      <c r="F298" s="6" t="str">
        <f>IF(Специалисты!F300&lt;&gt;"",Специалисты!F300,"")</f>
        <v/>
      </c>
      <c r="G298" s="6" t="str">
        <f>IF(Специалисты!G300&lt;&gt;"",Специалисты!G300,"")</f>
        <v/>
      </c>
      <c r="H298" s="6" t="str">
        <f>IF(Специалисты!H300&lt;&gt;"",Специалисты!H300,"")</f>
        <v/>
      </c>
    </row>
    <row r="299" spans="1:8">
      <c r="A299" s="6">
        <f>Специалисты!S301</f>
        <v>0</v>
      </c>
      <c r="B299" s="6">
        <f>Специалисты!B301</f>
        <v>296</v>
      </c>
      <c r="C299" s="6" t="str">
        <f>IF(Специалисты!C301&lt;&gt;"",Специалисты!C301,"")</f>
        <v/>
      </c>
      <c r="D299" s="6" t="str">
        <f>IF(Специалисты!D301&lt;&gt;"",Специалисты!D301,"")</f>
        <v/>
      </c>
      <c r="E299" s="6" t="str">
        <f>IF(Специалисты!E301&lt;&gt;"",Специалисты!E301,"")</f>
        <v/>
      </c>
      <c r="F299" s="6" t="str">
        <f>IF(Специалисты!F301&lt;&gt;"",Специалисты!F301,"")</f>
        <v/>
      </c>
      <c r="G299" s="6" t="str">
        <f>IF(Специалисты!G301&lt;&gt;"",Специалисты!G301,"")</f>
        <v/>
      </c>
      <c r="H299" s="6" t="str">
        <f>IF(Специалисты!H301&lt;&gt;"",Специалисты!H301,"")</f>
        <v/>
      </c>
    </row>
    <row r="300" spans="1:8">
      <c r="A300" s="6">
        <f>Специалисты!S302</f>
        <v>0</v>
      </c>
      <c r="B300" s="6">
        <f>Специалисты!B302</f>
        <v>297</v>
      </c>
      <c r="C300" s="6" t="str">
        <f>IF(Специалисты!C302&lt;&gt;"",Специалисты!C302,"")</f>
        <v/>
      </c>
      <c r="D300" s="6" t="str">
        <f>IF(Специалисты!D302&lt;&gt;"",Специалисты!D302,"")</f>
        <v/>
      </c>
      <c r="E300" s="6" t="str">
        <f>IF(Специалисты!E302&lt;&gt;"",Специалисты!E302,"")</f>
        <v/>
      </c>
      <c r="F300" s="6" t="str">
        <f>IF(Специалисты!F302&lt;&gt;"",Специалисты!F302,"")</f>
        <v/>
      </c>
      <c r="G300" s="6" t="str">
        <f>IF(Специалисты!G302&lt;&gt;"",Специалисты!G302,"")</f>
        <v/>
      </c>
      <c r="H300" s="6" t="str">
        <f>IF(Специалисты!H302&lt;&gt;"",Специалисты!H302,"")</f>
        <v/>
      </c>
    </row>
    <row r="301" spans="1:8">
      <c r="A301" s="6">
        <f>Специалисты!S303</f>
        <v>0</v>
      </c>
      <c r="B301" s="6">
        <f>Специалисты!B303</f>
        <v>298</v>
      </c>
      <c r="C301" s="6" t="str">
        <f>IF(Специалисты!C303&lt;&gt;"",Специалисты!C303,"")</f>
        <v/>
      </c>
      <c r="D301" s="6" t="str">
        <f>IF(Специалисты!D303&lt;&gt;"",Специалисты!D303,"")</f>
        <v/>
      </c>
      <c r="E301" s="6" t="str">
        <f>IF(Специалисты!E303&lt;&gt;"",Специалисты!E303,"")</f>
        <v/>
      </c>
      <c r="F301" s="6" t="str">
        <f>IF(Специалисты!F303&lt;&gt;"",Специалисты!F303,"")</f>
        <v/>
      </c>
      <c r="G301" s="6" t="str">
        <f>IF(Специалисты!G303&lt;&gt;"",Специалисты!G303,"")</f>
        <v/>
      </c>
      <c r="H301" s="6" t="str">
        <f>IF(Специалисты!H303&lt;&gt;"",Специалисты!H303,"")</f>
        <v/>
      </c>
    </row>
    <row r="302" spans="1:8">
      <c r="A302" s="6">
        <f>Специалисты!S304</f>
        <v>0</v>
      </c>
      <c r="B302" s="6">
        <f>Специалисты!B304</f>
        <v>299</v>
      </c>
      <c r="C302" s="6" t="str">
        <f>IF(Специалисты!C304&lt;&gt;"",Специалисты!C304,"")</f>
        <v/>
      </c>
      <c r="D302" s="6" t="str">
        <f>IF(Специалисты!D304&lt;&gt;"",Специалисты!D304,"")</f>
        <v/>
      </c>
      <c r="E302" s="6" t="str">
        <f>IF(Специалисты!E304&lt;&gt;"",Специалисты!E304,"")</f>
        <v/>
      </c>
      <c r="F302" s="6" t="str">
        <f>IF(Специалисты!F304&lt;&gt;"",Специалисты!F304,"")</f>
        <v/>
      </c>
      <c r="G302" s="6" t="str">
        <f>IF(Специалисты!G304&lt;&gt;"",Специалисты!G304,"")</f>
        <v/>
      </c>
      <c r="H302" s="6" t="str">
        <f>IF(Специалисты!H304&lt;&gt;"",Специалисты!H304,"")</f>
        <v/>
      </c>
    </row>
    <row r="303" spans="1:8">
      <c r="A303" s="6">
        <f>Специалисты!S305</f>
        <v>0</v>
      </c>
      <c r="B303" s="6">
        <f>Специалисты!B305</f>
        <v>300</v>
      </c>
      <c r="C303" s="6" t="str">
        <f>IF(Специалисты!C305&lt;&gt;"",Специалисты!C305,"")</f>
        <v/>
      </c>
      <c r="D303" s="6" t="str">
        <f>IF(Специалисты!D305&lt;&gt;"",Специалисты!D305,"")</f>
        <v/>
      </c>
      <c r="E303" s="6" t="str">
        <f>IF(Специалисты!E305&lt;&gt;"",Специалисты!E305,"")</f>
        <v/>
      </c>
      <c r="F303" s="6" t="str">
        <f>IF(Специалисты!F305&lt;&gt;"",Специалисты!F305,"")</f>
        <v/>
      </c>
      <c r="G303" s="6" t="str">
        <f>IF(Специалисты!G305&lt;&gt;"",Специалисты!G305,"")</f>
        <v/>
      </c>
      <c r="H303" s="6" t="str">
        <f>IF(Специалисты!H305&lt;&gt;"",Специалисты!H305,"")</f>
        <v/>
      </c>
    </row>
  </sheetData>
  <sheetProtection password="CF7E" sheet="1" objects="1" scenarios="1"/>
  <conditionalFormatting sqref="B3">
    <cfRule type="expression" dxfId="13" priority="1">
      <formula>$B$2=0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Инструкция</vt:lpstr>
      <vt:lpstr>Специалисты</vt:lpstr>
      <vt:lpstr>sch054077_Forma sbora svedenii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2020-12-26T14:40:06Z</dcterms:modified>
</cp:coreProperties>
</file>