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3250" windowHeight="11235" activeTab="1"/>
  </bookViews>
  <sheets>
    <sheet name="Инструкция" sheetId="3" r:id="rId1"/>
    <sheet name="Специалисты" sheetId="1" r:id="rId2"/>
    <sheet name="sch054077_Forma sbora svedenii " sheetId="2" r:id="rId3"/>
  </sheets>
  <calcPr calcId="124519"/>
</workbook>
</file>

<file path=xl/calcChain.xml><?xml version="1.0" encoding="utf-8"?>
<calcChain xmlns="http://schemas.openxmlformats.org/spreadsheetml/2006/main">
  <c r="P6" i="1"/>
  <c r="A104" i="2" l="1"/>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B104" l="1"/>
  <c r="C104"/>
  <c r="D104"/>
  <c r="E104"/>
  <c r="F104"/>
  <c r="G104"/>
  <c r="H104"/>
  <c r="B105"/>
  <c r="C105"/>
  <c r="D105"/>
  <c r="E105"/>
  <c r="F105"/>
  <c r="G105"/>
  <c r="H105"/>
  <c r="B106"/>
  <c r="C106"/>
  <c r="D106"/>
  <c r="E106"/>
  <c r="F106"/>
  <c r="G106"/>
  <c r="H106"/>
  <c r="B107"/>
  <c r="C107"/>
  <c r="D107"/>
  <c r="E107"/>
  <c r="F107"/>
  <c r="G107"/>
  <c r="H107"/>
  <c r="B108"/>
  <c r="C108"/>
  <c r="D108"/>
  <c r="E108"/>
  <c r="F108"/>
  <c r="G108"/>
  <c r="H108"/>
  <c r="B109"/>
  <c r="C109"/>
  <c r="D109"/>
  <c r="E109"/>
  <c r="F109"/>
  <c r="G109"/>
  <c r="H109"/>
  <c r="B110"/>
  <c r="C110"/>
  <c r="D110"/>
  <c r="E110"/>
  <c r="F110"/>
  <c r="G110"/>
  <c r="H110"/>
  <c r="B111"/>
  <c r="C111"/>
  <c r="D111"/>
  <c r="E111"/>
  <c r="F111"/>
  <c r="G111"/>
  <c r="H111"/>
  <c r="B112"/>
  <c r="C112"/>
  <c r="D112"/>
  <c r="E112"/>
  <c r="F112"/>
  <c r="G112"/>
  <c r="H112"/>
  <c r="B113"/>
  <c r="C113"/>
  <c r="D113"/>
  <c r="E113"/>
  <c r="F113"/>
  <c r="G113"/>
  <c r="H113"/>
  <c r="B114"/>
  <c r="C114"/>
  <c r="D114"/>
  <c r="E114"/>
  <c r="F114"/>
  <c r="G114"/>
  <c r="H114"/>
  <c r="B115"/>
  <c r="C115"/>
  <c r="D115"/>
  <c r="E115"/>
  <c r="F115"/>
  <c r="G115"/>
  <c r="H115"/>
  <c r="B116"/>
  <c r="C116"/>
  <c r="D116"/>
  <c r="E116"/>
  <c r="F116"/>
  <c r="G116"/>
  <c r="H116"/>
  <c r="B117"/>
  <c r="C117"/>
  <c r="D117"/>
  <c r="E117"/>
  <c r="F117"/>
  <c r="G117"/>
  <c r="H117"/>
  <c r="B118"/>
  <c r="C118"/>
  <c r="D118"/>
  <c r="E118"/>
  <c r="F118"/>
  <c r="G118"/>
  <c r="H118"/>
  <c r="B119"/>
  <c r="C119"/>
  <c r="D119"/>
  <c r="E119"/>
  <c r="F119"/>
  <c r="G119"/>
  <c r="H119"/>
  <c r="B120"/>
  <c r="C120"/>
  <c r="D120"/>
  <c r="E120"/>
  <c r="F120"/>
  <c r="G120"/>
  <c r="H120"/>
  <c r="B121"/>
  <c r="C121"/>
  <c r="D121"/>
  <c r="E121"/>
  <c r="F121"/>
  <c r="G121"/>
  <c r="H121"/>
  <c r="B122"/>
  <c r="C122"/>
  <c r="D122"/>
  <c r="E122"/>
  <c r="F122"/>
  <c r="G122"/>
  <c r="H122"/>
  <c r="B123"/>
  <c r="C123"/>
  <c r="D123"/>
  <c r="E123"/>
  <c r="F123"/>
  <c r="G123"/>
  <c r="H123"/>
  <c r="B124"/>
  <c r="C124"/>
  <c r="D124"/>
  <c r="E124"/>
  <c r="F124"/>
  <c r="G124"/>
  <c r="H124"/>
  <c r="B125"/>
  <c r="C125"/>
  <c r="D125"/>
  <c r="E125"/>
  <c r="F125"/>
  <c r="G125"/>
  <c r="H125"/>
  <c r="B126"/>
  <c r="C126"/>
  <c r="D126"/>
  <c r="E126"/>
  <c r="F126"/>
  <c r="G126"/>
  <c r="H126"/>
  <c r="B127"/>
  <c r="C127"/>
  <c r="D127"/>
  <c r="E127"/>
  <c r="F127"/>
  <c r="G127"/>
  <c r="H127"/>
  <c r="B128"/>
  <c r="C128"/>
  <c r="D128"/>
  <c r="E128"/>
  <c r="F128"/>
  <c r="G128"/>
  <c r="H128"/>
  <c r="B129"/>
  <c r="C129"/>
  <c r="D129"/>
  <c r="E129"/>
  <c r="F129"/>
  <c r="G129"/>
  <c r="H129"/>
  <c r="B130"/>
  <c r="C130"/>
  <c r="D130"/>
  <c r="E130"/>
  <c r="F130"/>
  <c r="G130"/>
  <c r="H130"/>
  <c r="B131"/>
  <c r="C131"/>
  <c r="D131"/>
  <c r="E131"/>
  <c r="F131"/>
  <c r="G131"/>
  <c r="H131"/>
  <c r="B132"/>
  <c r="C132"/>
  <c r="D132"/>
  <c r="E132"/>
  <c r="F132"/>
  <c r="G132"/>
  <c r="H132"/>
  <c r="B133"/>
  <c r="C133"/>
  <c r="D133"/>
  <c r="E133"/>
  <c r="F133"/>
  <c r="G133"/>
  <c r="H133"/>
  <c r="B134"/>
  <c r="C134"/>
  <c r="D134"/>
  <c r="E134"/>
  <c r="F134"/>
  <c r="G134"/>
  <c r="H134"/>
  <c r="B135"/>
  <c r="C135"/>
  <c r="D135"/>
  <c r="E135"/>
  <c r="F135"/>
  <c r="G135"/>
  <c r="H135"/>
  <c r="B136"/>
  <c r="C136"/>
  <c r="D136"/>
  <c r="E136"/>
  <c r="F136"/>
  <c r="G136"/>
  <c r="H136"/>
  <c r="B137"/>
  <c r="C137"/>
  <c r="D137"/>
  <c r="E137"/>
  <c r="F137"/>
  <c r="G137"/>
  <c r="H137"/>
  <c r="B138"/>
  <c r="C138"/>
  <c r="D138"/>
  <c r="E138"/>
  <c r="F138"/>
  <c r="G138"/>
  <c r="H138"/>
  <c r="B139"/>
  <c r="C139"/>
  <c r="D139"/>
  <c r="E139"/>
  <c r="F139"/>
  <c r="G139"/>
  <c r="H139"/>
  <c r="B140"/>
  <c r="C140"/>
  <c r="D140"/>
  <c r="E140"/>
  <c r="F140"/>
  <c r="G140"/>
  <c r="H140"/>
  <c r="B141"/>
  <c r="C141"/>
  <c r="D141"/>
  <c r="E141"/>
  <c r="F141"/>
  <c r="G141"/>
  <c r="H141"/>
  <c r="B142"/>
  <c r="C142"/>
  <c r="D142"/>
  <c r="E142"/>
  <c r="F142"/>
  <c r="G142"/>
  <c r="H142"/>
  <c r="B143"/>
  <c r="C143"/>
  <c r="D143"/>
  <c r="E143"/>
  <c r="F143"/>
  <c r="G143"/>
  <c r="H143"/>
  <c r="B144"/>
  <c r="C144"/>
  <c r="D144"/>
  <c r="E144"/>
  <c r="F144"/>
  <c r="G144"/>
  <c r="H144"/>
  <c r="B145"/>
  <c r="C145"/>
  <c r="D145"/>
  <c r="E145"/>
  <c r="F145"/>
  <c r="G145"/>
  <c r="H145"/>
  <c r="B146"/>
  <c r="C146"/>
  <c r="D146"/>
  <c r="E146"/>
  <c r="F146"/>
  <c r="G146"/>
  <c r="H146"/>
  <c r="B147"/>
  <c r="C147"/>
  <c r="D147"/>
  <c r="E147"/>
  <c r="F147"/>
  <c r="G147"/>
  <c r="H147"/>
  <c r="B148"/>
  <c r="C148"/>
  <c r="D148"/>
  <c r="E148"/>
  <c r="F148"/>
  <c r="G148"/>
  <c r="H148"/>
  <c r="B149"/>
  <c r="C149"/>
  <c r="D149"/>
  <c r="E149"/>
  <c r="F149"/>
  <c r="G149"/>
  <c r="H149"/>
  <c r="B150"/>
  <c r="C150"/>
  <c r="D150"/>
  <c r="E150"/>
  <c r="F150"/>
  <c r="G150"/>
  <c r="H150"/>
  <c r="B151"/>
  <c r="C151"/>
  <c r="D151"/>
  <c r="E151"/>
  <c r="F151"/>
  <c r="G151"/>
  <c r="H151"/>
  <c r="B152"/>
  <c r="C152"/>
  <c r="D152"/>
  <c r="E152"/>
  <c r="F152"/>
  <c r="G152"/>
  <c r="H152"/>
  <c r="B153"/>
  <c r="C153"/>
  <c r="D153"/>
  <c r="E153"/>
  <c r="F153"/>
  <c r="G153"/>
  <c r="H153"/>
  <c r="B154"/>
  <c r="C154"/>
  <c r="D154"/>
  <c r="E154"/>
  <c r="F154"/>
  <c r="G154"/>
  <c r="H154"/>
  <c r="B155"/>
  <c r="C155"/>
  <c r="D155"/>
  <c r="E155"/>
  <c r="F155"/>
  <c r="G155"/>
  <c r="H155"/>
  <c r="B156"/>
  <c r="C156"/>
  <c r="D156"/>
  <c r="E156"/>
  <c r="F156"/>
  <c r="G156"/>
  <c r="H156"/>
  <c r="B157"/>
  <c r="C157"/>
  <c r="D157"/>
  <c r="E157"/>
  <c r="F157"/>
  <c r="G157"/>
  <c r="H157"/>
  <c r="B158"/>
  <c r="C158"/>
  <c r="D158"/>
  <c r="E158"/>
  <c r="F158"/>
  <c r="G158"/>
  <c r="H158"/>
  <c r="B159"/>
  <c r="C159"/>
  <c r="D159"/>
  <c r="E159"/>
  <c r="F159"/>
  <c r="G159"/>
  <c r="H159"/>
  <c r="B160"/>
  <c r="C160"/>
  <c r="D160"/>
  <c r="E160"/>
  <c r="F160"/>
  <c r="G160"/>
  <c r="H160"/>
  <c r="B161"/>
  <c r="C161"/>
  <c r="D161"/>
  <c r="E161"/>
  <c r="F161"/>
  <c r="G161"/>
  <c r="H161"/>
  <c r="B162"/>
  <c r="C162"/>
  <c r="D162"/>
  <c r="E162"/>
  <c r="F162"/>
  <c r="G162"/>
  <c r="H162"/>
  <c r="B163"/>
  <c r="C163"/>
  <c r="D163"/>
  <c r="E163"/>
  <c r="F163"/>
  <c r="G163"/>
  <c r="H163"/>
  <c r="B164"/>
  <c r="C164"/>
  <c r="D164"/>
  <c r="E164"/>
  <c r="F164"/>
  <c r="G164"/>
  <c r="H164"/>
  <c r="B165"/>
  <c r="C165"/>
  <c r="D165"/>
  <c r="E165"/>
  <c r="F165"/>
  <c r="G165"/>
  <c r="H165"/>
  <c r="B166"/>
  <c r="C166"/>
  <c r="D166"/>
  <c r="E166"/>
  <c r="F166"/>
  <c r="G166"/>
  <c r="H166"/>
  <c r="B167"/>
  <c r="C167"/>
  <c r="D167"/>
  <c r="E167"/>
  <c r="F167"/>
  <c r="G167"/>
  <c r="H167"/>
  <c r="B168"/>
  <c r="C168"/>
  <c r="D168"/>
  <c r="E168"/>
  <c r="F168"/>
  <c r="G168"/>
  <c r="H168"/>
  <c r="B169"/>
  <c r="C169"/>
  <c r="D169"/>
  <c r="E169"/>
  <c r="F169"/>
  <c r="G169"/>
  <c r="H169"/>
  <c r="B170"/>
  <c r="C170"/>
  <c r="D170"/>
  <c r="E170"/>
  <c r="F170"/>
  <c r="G170"/>
  <c r="H170"/>
  <c r="B171"/>
  <c r="C171"/>
  <c r="D171"/>
  <c r="E171"/>
  <c r="F171"/>
  <c r="G171"/>
  <c r="H171"/>
  <c r="B172"/>
  <c r="C172"/>
  <c r="D172"/>
  <c r="E172"/>
  <c r="F172"/>
  <c r="G172"/>
  <c r="H172"/>
  <c r="B173"/>
  <c r="C173"/>
  <c r="D173"/>
  <c r="E173"/>
  <c r="F173"/>
  <c r="G173"/>
  <c r="H173"/>
  <c r="B174"/>
  <c r="C174"/>
  <c r="D174"/>
  <c r="E174"/>
  <c r="F174"/>
  <c r="G174"/>
  <c r="H174"/>
  <c r="B175"/>
  <c r="C175"/>
  <c r="D175"/>
  <c r="E175"/>
  <c r="F175"/>
  <c r="G175"/>
  <c r="H175"/>
  <c r="B176"/>
  <c r="C176"/>
  <c r="D176"/>
  <c r="E176"/>
  <c r="F176"/>
  <c r="G176"/>
  <c r="H176"/>
  <c r="B177"/>
  <c r="C177"/>
  <c r="D177"/>
  <c r="E177"/>
  <c r="F177"/>
  <c r="G177"/>
  <c r="H177"/>
  <c r="B178"/>
  <c r="C178"/>
  <c r="D178"/>
  <c r="E178"/>
  <c r="F178"/>
  <c r="G178"/>
  <c r="H178"/>
  <c r="B179"/>
  <c r="C179"/>
  <c r="D179"/>
  <c r="E179"/>
  <c r="F179"/>
  <c r="G179"/>
  <c r="H179"/>
  <c r="B180"/>
  <c r="C180"/>
  <c r="D180"/>
  <c r="E180"/>
  <c r="F180"/>
  <c r="G180"/>
  <c r="H180"/>
  <c r="B181"/>
  <c r="C181"/>
  <c r="D181"/>
  <c r="E181"/>
  <c r="F181"/>
  <c r="G181"/>
  <c r="H181"/>
  <c r="B182"/>
  <c r="C182"/>
  <c r="D182"/>
  <c r="E182"/>
  <c r="F182"/>
  <c r="G182"/>
  <c r="H182"/>
  <c r="B183"/>
  <c r="C183"/>
  <c r="D183"/>
  <c r="E183"/>
  <c r="F183"/>
  <c r="G183"/>
  <c r="H183"/>
  <c r="B184"/>
  <c r="C184"/>
  <c r="D184"/>
  <c r="E184"/>
  <c r="F184"/>
  <c r="G184"/>
  <c r="H184"/>
  <c r="B185"/>
  <c r="C185"/>
  <c r="D185"/>
  <c r="E185"/>
  <c r="F185"/>
  <c r="G185"/>
  <c r="H185"/>
  <c r="B186"/>
  <c r="C186"/>
  <c r="D186"/>
  <c r="E186"/>
  <c r="F186"/>
  <c r="G186"/>
  <c r="H186"/>
  <c r="B187"/>
  <c r="C187"/>
  <c r="D187"/>
  <c r="E187"/>
  <c r="F187"/>
  <c r="G187"/>
  <c r="H187"/>
  <c r="B188"/>
  <c r="C188"/>
  <c r="D188"/>
  <c r="E188"/>
  <c r="F188"/>
  <c r="G188"/>
  <c r="H188"/>
  <c r="B189"/>
  <c r="C189"/>
  <c r="D189"/>
  <c r="E189"/>
  <c r="F189"/>
  <c r="G189"/>
  <c r="H189"/>
  <c r="B190"/>
  <c r="C190"/>
  <c r="D190"/>
  <c r="E190"/>
  <c r="F190"/>
  <c r="G190"/>
  <c r="H190"/>
  <c r="B191"/>
  <c r="C191"/>
  <c r="D191"/>
  <c r="E191"/>
  <c r="F191"/>
  <c r="G191"/>
  <c r="H191"/>
  <c r="B192"/>
  <c r="C192"/>
  <c r="D192"/>
  <c r="E192"/>
  <c r="F192"/>
  <c r="G192"/>
  <c r="H192"/>
  <c r="B193"/>
  <c r="C193"/>
  <c r="D193"/>
  <c r="E193"/>
  <c r="F193"/>
  <c r="G193"/>
  <c r="H193"/>
  <c r="B194"/>
  <c r="C194"/>
  <c r="D194"/>
  <c r="E194"/>
  <c r="F194"/>
  <c r="G194"/>
  <c r="H194"/>
  <c r="B195"/>
  <c r="C195"/>
  <c r="D195"/>
  <c r="E195"/>
  <c r="F195"/>
  <c r="G195"/>
  <c r="H195"/>
  <c r="B196"/>
  <c r="C196"/>
  <c r="D196"/>
  <c r="E196"/>
  <c r="F196"/>
  <c r="G196"/>
  <c r="H196"/>
  <c r="B197"/>
  <c r="C197"/>
  <c r="D197"/>
  <c r="E197"/>
  <c r="F197"/>
  <c r="G197"/>
  <c r="H197"/>
  <c r="B198"/>
  <c r="C198"/>
  <c r="D198"/>
  <c r="E198"/>
  <c r="F198"/>
  <c r="G198"/>
  <c r="H198"/>
  <c r="B199"/>
  <c r="C199"/>
  <c r="D199"/>
  <c r="E199"/>
  <c r="F199"/>
  <c r="G199"/>
  <c r="H199"/>
  <c r="B200"/>
  <c r="C200"/>
  <c r="D200"/>
  <c r="E200"/>
  <c r="F200"/>
  <c r="G200"/>
  <c r="H200"/>
  <c r="B201"/>
  <c r="C201"/>
  <c r="D201"/>
  <c r="E201"/>
  <c r="F201"/>
  <c r="G201"/>
  <c r="H201"/>
  <c r="B202"/>
  <c r="C202"/>
  <c r="D202"/>
  <c r="E202"/>
  <c r="F202"/>
  <c r="G202"/>
  <c r="H202"/>
  <c r="B203"/>
  <c r="C203"/>
  <c r="D203"/>
  <c r="E203"/>
  <c r="F203"/>
  <c r="G203"/>
  <c r="H203"/>
  <c r="B204"/>
  <c r="C204"/>
  <c r="D204"/>
  <c r="E204"/>
  <c r="F204"/>
  <c r="G204"/>
  <c r="H204"/>
  <c r="B205"/>
  <c r="C205"/>
  <c r="D205"/>
  <c r="E205"/>
  <c r="F205"/>
  <c r="G205"/>
  <c r="H205"/>
  <c r="B206"/>
  <c r="C206"/>
  <c r="D206"/>
  <c r="E206"/>
  <c r="F206"/>
  <c r="G206"/>
  <c r="H206"/>
  <c r="B207"/>
  <c r="C207"/>
  <c r="D207"/>
  <c r="E207"/>
  <c r="F207"/>
  <c r="G207"/>
  <c r="H207"/>
  <c r="B208"/>
  <c r="C208"/>
  <c r="D208"/>
  <c r="E208"/>
  <c r="F208"/>
  <c r="G208"/>
  <c r="H208"/>
  <c r="B209"/>
  <c r="C209"/>
  <c r="D209"/>
  <c r="E209"/>
  <c r="F209"/>
  <c r="G209"/>
  <c r="H209"/>
  <c r="B210"/>
  <c r="C210"/>
  <c r="D210"/>
  <c r="E210"/>
  <c r="F210"/>
  <c r="G210"/>
  <c r="H210"/>
  <c r="B211"/>
  <c r="C211"/>
  <c r="D211"/>
  <c r="E211"/>
  <c r="F211"/>
  <c r="G211"/>
  <c r="H211"/>
  <c r="B212"/>
  <c r="C212"/>
  <c r="D212"/>
  <c r="E212"/>
  <c r="F212"/>
  <c r="G212"/>
  <c r="H212"/>
  <c r="B213"/>
  <c r="C213"/>
  <c r="D213"/>
  <c r="E213"/>
  <c r="F213"/>
  <c r="G213"/>
  <c r="H213"/>
  <c r="B214"/>
  <c r="C214"/>
  <c r="D214"/>
  <c r="E214"/>
  <c r="F214"/>
  <c r="G214"/>
  <c r="H214"/>
  <c r="B215"/>
  <c r="C215"/>
  <c r="D215"/>
  <c r="E215"/>
  <c r="F215"/>
  <c r="G215"/>
  <c r="H215"/>
  <c r="B216"/>
  <c r="C216"/>
  <c r="D216"/>
  <c r="E216"/>
  <c r="F216"/>
  <c r="G216"/>
  <c r="H216"/>
  <c r="B217"/>
  <c r="C217"/>
  <c r="D217"/>
  <c r="E217"/>
  <c r="F217"/>
  <c r="G217"/>
  <c r="H217"/>
  <c r="B218"/>
  <c r="C218"/>
  <c r="D218"/>
  <c r="E218"/>
  <c r="F218"/>
  <c r="G218"/>
  <c r="H218"/>
  <c r="B219"/>
  <c r="C219"/>
  <c r="D219"/>
  <c r="E219"/>
  <c r="F219"/>
  <c r="G219"/>
  <c r="H219"/>
  <c r="B220"/>
  <c r="C220"/>
  <c r="D220"/>
  <c r="E220"/>
  <c r="F220"/>
  <c r="G220"/>
  <c r="H220"/>
  <c r="B221"/>
  <c r="C221"/>
  <c r="D221"/>
  <c r="E221"/>
  <c r="F221"/>
  <c r="G221"/>
  <c r="H221"/>
  <c r="B222"/>
  <c r="C222"/>
  <c r="D222"/>
  <c r="E222"/>
  <c r="F222"/>
  <c r="G222"/>
  <c r="H222"/>
  <c r="B223"/>
  <c r="C223"/>
  <c r="D223"/>
  <c r="E223"/>
  <c r="F223"/>
  <c r="G223"/>
  <c r="H223"/>
  <c r="B224"/>
  <c r="C224"/>
  <c r="D224"/>
  <c r="E224"/>
  <c r="F224"/>
  <c r="G224"/>
  <c r="H224"/>
  <c r="B225"/>
  <c r="C225"/>
  <c r="D225"/>
  <c r="E225"/>
  <c r="F225"/>
  <c r="G225"/>
  <c r="H225"/>
  <c r="B226"/>
  <c r="C226"/>
  <c r="D226"/>
  <c r="E226"/>
  <c r="F226"/>
  <c r="G226"/>
  <c r="H226"/>
  <c r="B227"/>
  <c r="C227"/>
  <c r="D227"/>
  <c r="E227"/>
  <c r="F227"/>
  <c r="G227"/>
  <c r="H227"/>
  <c r="B228"/>
  <c r="C228"/>
  <c r="D228"/>
  <c r="E228"/>
  <c r="F228"/>
  <c r="G228"/>
  <c r="H228"/>
  <c r="B229"/>
  <c r="C229"/>
  <c r="D229"/>
  <c r="E229"/>
  <c r="F229"/>
  <c r="G229"/>
  <c r="H229"/>
  <c r="B230"/>
  <c r="C230"/>
  <c r="D230"/>
  <c r="E230"/>
  <c r="F230"/>
  <c r="G230"/>
  <c r="H230"/>
  <c r="B231"/>
  <c r="C231"/>
  <c r="D231"/>
  <c r="E231"/>
  <c r="F231"/>
  <c r="G231"/>
  <c r="H231"/>
  <c r="B232"/>
  <c r="C232"/>
  <c r="D232"/>
  <c r="E232"/>
  <c r="F232"/>
  <c r="G232"/>
  <c r="H232"/>
  <c r="B233"/>
  <c r="C233"/>
  <c r="D233"/>
  <c r="E233"/>
  <c r="F233"/>
  <c r="G233"/>
  <c r="H233"/>
  <c r="B234"/>
  <c r="C234"/>
  <c r="D234"/>
  <c r="E234"/>
  <c r="F234"/>
  <c r="G234"/>
  <c r="H234"/>
  <c r="B235"/>
  <c r="C235"/>
  <c r="D235"/>
  <c r="E235"/>
  <c r="F235"/>
  <c r="G235"/>
  <c r="H235"/>
  <c r="B236"/>
  <c r="C236"/>
  <c r="D236"/>
  <c r="E236"/>
  <c r="F236"/>
  <c r="G236"/>
  <c r="H236"/>
  <c r="B237"/>
  <c r="C237"/>
  <c r="D237"/>
  <c r="E237"/>
  <c r="F237"/>
  <c r="G237"/>
  <c r="H237"/>
  <c r="B238"/>
  <c r="C238"/>
  <c r="D238"/>
  <c r="E238"/>
  <c r="F238"/>
  <c r="G238"/>
  <c r="H238"/>
  <c r="B239"/>
  <c r="C239"/>
  <c r="D239"/>
  <c r="E239"/>
  <c r="F239"/>
  <c r="G239"/>
  <c r="H239"/>
  <c r="B240"/>
  <c r="C240"/>
  <c r="D240"/>
  <c r="E240"/>
  <c r="F240"/>
  <c r="G240"/>
  <c r="H240"/>
  <c r="B241"/>
  <c r="C241"/>
  <c r="D241"/>
  <c r="E241"/>
  <c r="F241"/>
  <c r="G241"/>
  <c r="H241"/>
  <c r="B242"/>
  <c r="C242"/>
  <c r="D242"/>
  <c r="E242"/>
  <c r="F242"/>
  <c r="G242"/>
  <c r="H242"/>
  <c r="B243"/>
  <c r="C243"/>
  <c r="D243"/>
  <c r="E243"/>
  <c r="F243"/>
  <c r="G243"/>
  <c r="H243"/>
  <c r="B244"/>
  <c r="C244"/>
  <c r="D244"/>
  <c r="E244"/>
  <c r="F244"/>
  <c r="G244"/>
  <c r="H244"/>
  <c r="B245"/>
  <c r="C245"/>
  <c r="D245"/>
  <c r="E245"/>
  <c r="F245"/>
  <c r="G245"/>
  <c r="H245"/>
  <c r="B246"/>
  <c r="C246"/>
  <c r="D246"/>
  <c r="E246"/>
  <c r="F246"/>
  <c r="G246"/>
  <c r="H246"/>
  <c r="B247"/>
  <c r="C247"/>
  <c r="D247"/>
  <c r="E247"/>
  <c r="F247"/>
  <c r="G247"/>
  <c r="H247"/>
  <c r="B248"/>
  <c r="C248"/>
  <c r="D248"/>
  <c r="E248"/>
  <c r="F248"/>
  <c r="G248"/>
  <c r="H248"/>
  <c r="B249"/>
  <c r="C249"/>
  <c r="D249"/>
  <c r="E249"/>
  <c r="F249"/>
  <c r="G249"/>
  <c r="H249"/>
  <c r="B250"/>
  <c r="C250"/>
  <c r="D250"/>
  <c r="E250"/>
  <c r="F250"/>
  <c r="G250"/>
  <c r="H250"/>
  <c r="B251"/>
  <c r="C251"/>
  <c r="D251"/>
  <c r="E251"/>
  <c r="F251"/>
  <c r="G251"/>
  <c r="H251"/>
  <c r="B252"/>
  <c r="C252"/>
  <c r="D252"/>
  <c r="E252"/>
  <c r="F252"/>
  <c r="G252"/>
  <c r="H252"/>
  <c r="B253"/>
  <c r="C253"/>
  <c r="D253"/>
  <c r="E253"/>
  <c r="F253"/>
  <c r="G253"/>
  <c r="H253"/>
  <c r="B254"/>
  <c r="C254"/>
  <c r="D254"/>
  <c r="E254"/>
  <c r="F254"/>
  <c r="G254"/>
  <c r="H254"/>
  <c r="B255"/>
  <c r="C255"/>
  <c r="D255"/>
  <c r="E255"/>
  <c r="F255"/>
  <c r="G255"/>
  <c r="H255"/>
  <c r="B256"/>
  <c r="C256"/>
  <c r="D256"/>
  <c r="E256"/>
  <c r="F256"/>
  <c r="G256"/>
  <c r="H256"/>
  <c r="B257"/>
  <c r="C257"/>
  <c r="D257"/>
  <c r="E257"/>
  <c r="F257"/>
  <c r="G257"/>
  <c r="H257"/>
  <c r="B258"/>
  <c r="C258"/>
  <c r="D258"/>
  <c r="E258"/>
  <c r="F258"/>
  <c r="G258"/>
  <c r="H258"/>
  <c r="B259"/>
  <c r="C259"/>
  <c r="D259"/>
  <c r="E259"/>
  <c r="F259"/>
  <c r="G259"/>
  <c r="H259"/>
  <c r="B260"/>
  <c r="C260"/>
  <c r="D260"/>
  <c r="E260"/>
  <c r="F260"/>
  <c r="G260"/>
  <c r="H260"/>
  <c r="B261"/>
  <c r="C261"/>
  <c r="D261"/>
  <c r="E261"/>
  <c r="F261"/>
  <c r="G261"/>
  <c r="H261"/>
  <c r="B262"/>
  <c r="C262"/>
  <c r="D262"/>
  <c r="E262"/>
  <c r="F262"/>
  <c r="G262"/>
  <c r="H262"/>
  <c r="B263"/>
  <c r="C263"/>
  <c r="D263"/>
  <c r="E263"/>
  <c r="F263"/>
  <c r="G263"/>
  <c r="H263"/>
  <c r="B264"/>
  <c r="C264"/>
  <c r="D264"/>
  <c r="E264"/>
  <c r="F264"/>
  <c r="G264"/>
  <c r="H264"/>
  <c r="B265"/>
  <c r="C265"/>
  <c r="D265"/>
  <c r="E265"/>
  <c r="F265"/>
  <c r="G265"/>
  <c r="H265"/>
  <c r="B266"/>
  <c r="C266"/>
  <c r="D266"/>
  <c r="E266"/>
  <c r="F266"/>
  <c r="G266"/>
  <c r="H266"/>
  <c r="B267"/>
  <c r="C267"/>
  <c r="D267"/>
  <c r="E267"/>
  <c r="F267"/>
  <c r="G267"/>
  <c r="H267"/>
  <c r="B268"/>
  <c r="C268"/>
  <c r="D268"/>
  <c r="E268"/>
  <c r="F268"/>
  <c r="G268"/>
  <c r="H268"/>
  <c r="B269"/>
  <c r="C269"/>
  <c r="D269"/>
  <c r="E269"/>
  <c r="F269"/>
  <c r="G269"/>
  <c r="H269"/>
  <c r="B270"/>
  <c r="C270"/>
  <c r="D270"/>
  <c r="E270"/>
  <c r="F270"/>
  <c r="G270"/>
  <c r="H270"/>
  <c r="B271"/>
  <c r="C271"/>
  <c r="D271"/>
  <c r="E271"/>
  <c r="F271"/>
  <c r="G271"/>
  <c r="H271"/>
  <c r="B272"/>
  <c r="C272"/>
  <c r="D272"/>
  <c r="E272"/>
  <c r="F272"/>
  <c r="G272"/>
  <c r="H272"/>
  <c r="B273"/>
  <c r="C273"/>
  <c r="D273"/>
  <c r="E273"/>
  <c r="F273"/>
  <c r="G273"/>
  <c r="H273"/>
  <c r="B274"/>
  <c r="C274"/>
  <c r="D274"/>
  <c r="E274"/>
  <c r="F274"/>
  <c r="G274"/>
  <c r="H274"/>
  <c r="B275"/>
  <c r="C275"/>
  <c r="D275"/>
  <c r="E275"/>
  <c r="F275"/>
  <c r="G275"/>
  <c r="H275"/>
  <c r="B276"/>
  <c r="C276"/>
  <c r="D276"/>
  <c r="E276"/>
  <c r="F276"/>
  <c r="G276"/>
  <c r="H276"/>
  <c r="B277"/>
  <c r="C277"/>
  <c r="D277"/>
  <c r="E277"/>
  <c r="F277"/>
  <c r="G277"/>
  <c r="H277"/>
  <c r="B278"/>
  <c r="C278"/>
  <c r="D278"/>
  <c r="E278"/>
  <c r="F278"/>
  <c r="G278"/>
  <c r="H278"/>
  <c r="B279"/>
  <c r="C279"/>
  <c r="D279"/>
  <c r="E279"/>
  <c r="F279"/>
  <c r="G279"/>
  <c r="H279"/>
  <c r="B280"/>
  <c r="C280"/>
  <c r="D280"/>
  <c r="E280"/>
  <c r="F280"/>
  <c r="G280"/>
  <c r="H280"/>
  <c r="B281"/>
  <c r="C281"/>
  <c r="D281"/>
  <c r="E281"/>
  <c r="F281"/>
  <c r="G281"/>
  <c r="H281"/>
  <c r="B282"/>
  <c r="C282"/>
  <c r="D282"/>
  <c r="E282"/>
  <c r="F282"/>
  <c r="G282"/>
  <c r="H282"/>
  <c r="B283"/>
  <c r="C283"/>
  <c r="D283"/>
  <c r="E283"/>
  <c r="F283"/>
  <c r="G283"/>
  <c r="H283"/>
  <c r="B284"/>
  <c r="C284"/>
  <c r="D284"/>
  <c r="E284"/>
  <c r="F284"/>
  <c r="G284"/>
  <c r="H284"/>
  <c r="B285"/>
  <c r="C285"/>
  <c r="D285"/>
  <c r="E285"/>
  <c r="F285"/>
  <c r="G285"/>
  <c r="H285"/>
  <c r="B286"/>
  <c r="C286"/>
  <c r="D286"/>
  <c r="E286"/>
  <c r="F286"/>
  <c r="G286"/>
  <c r="H286"/>
  <c r="B287"/>
  <c r="C287"/>
  <c r="D287"/>
  <c r="E287"/>
  <c r="F287"/>
  <c r="G287"/>
  <c r="H287"/>
  <c r="B288"/>
  <c r="C288"/>
  <c r="D288"/>
  <c r="E288"/>
  <c r="F288"/>
  <c r="G288"/>
  <c r="H288"/>
  <c r="B289"/>
  <c r="C289"/>
  <c r="D289"/>
  <c r="E289"/>
  <c r="F289"/>
  <c r="G289"/>
  <c r="H289"/>
  <c r="B290"/>
  <c r="C290"/>
  <c r="D290"/>
  <c r="E290"/>
  <c r="F290"/>
  <c r="G290"/>
  <c r="H290"/>
  <c r="B291"/>
  <c r="C291"/>
  <c r="D291"/>
  <c r="E291"/>
  <c r="F291"/>
  <c r="G291"/>
  <c r="H291"/>
  <c r="B292"/>
  <c r="C292"/>
  <c r="D292"/>
  <c r="E292"/>
  <c r="F292"/>
  <c r="G292"/>
  <c r="H292"/>
  <c r="B293"/>
  <c r="C293"/>
  <c r="D293"/>
  <c r="E293"/>
  <c r="F293"/>
  <c r="G293"/>
  <c r="H293"/>
  <c r="B294"/>
  <c r="C294"/>
  <c r="D294"/>
  <c r="E294"/>
  <c r="F294"/>
  <c r="G294"/>
  <c r="H294"/>
  <c r="B295"/>
  <c r="C295"/>
  <c r="D295"/>
  <c r="E295"/>
  <c r="F295"/>
  <c r="G295"/>
  <c r="H295"/>
  <c r="B296"/>
  <c r="C296"/>
  <c r="D296"/>
  <c r="E296"/>
  <c r="F296"/>
  <c r="G296"/>
  <c r="H296"/>
  <c r="B297"/>
  <c r="C297"/>
  <c r="D297"/>
  <c r="E297"/>
  <c r="F297"/>
  <c r="G297"/>
  <c r="H297"/>
  <c r="B298"/>
  <c r="C298"/>
  <c r="D298"/>
  <c r="E298"/>
  <c r="F298"/>
  <c r="G298"/>
  <c r="H298"/>
  <c r="B299"/>
  <c r="C299"/>
  <c r="D299"/>
  <c r="E299"/>
  <c r="F299"/>
  <c r="G299"/>
  <c r="H299"/>
  <c r="B300"/>
  <c r="C300"/>
  <c r="D300"/>
  <c r="E300"/>
  <c r="F300"/>
  <c r="G300"/>
  <c r="H300"/>
  <c r="B301"/>
  <c r="C301"/>
  <c r="D301"/>
  <c r="E301"/>
  <c r="F301"/>
  <c r="G301"/>
  <c r="H301"/>
  <c r="B302"/>
  <c r="C302"/>
  <c r="D302"/>
  <c r="E302"/>
  <c r="F302"/>
  <c r="G302"/>
  <c r="H302"/>
  <c r="B303"/>
  <c r="C303"/>
  <c r="D303"/>
  <c r="E303"/>
  <c r="F303"/>
  <c r="G303"/>
  <c r="H303"/>
  <c r="L106" i="1"/>
  <c r="S106" s="1"/>
  <c r="M106"/>
  <c r="T106" s="1"/>
  <c r="N106"/>
  <c r="O106"/>
  <c r="P106"/>
  <c r="Q106"/>
  <c r="U106"/>
  <c r="L107"/>
  <c r="R107" s="1"/>
  <c r="M107"/>
  <c r="N107"/>
  <c r="O107"/>
  <c r="P107"/>
  <c r="Q107"/>
  <c r="T107"/>
  <c r="U107"/>
  <c r="L108"/>
  <c r="M108"/>
  <c r="T108" s="1"/>
  <c r="N108"/>
  <c r="O108"/>
  <c r="P108"/>
  <c r="Q108"/>
  <c r="R108"/>
  <c r="S108"/>
  <c r="U108"/>
  <c r="L109"/>
  <c r="R109" s="1"/>
  <c r="M109"/>
  <c r="N109"/>
  <c r="O109"/>
  <c r="T109" s="1"/>
  <c r="P109"/>
  <c r="Q109"/>
  <c r="U109"/>
  <c r="L110"/>
  <c r="S110" s="1"/>
  <c r="M110"/>
  <c r="T110" s="1"/>
  <c r="N110"/>
  <c r="O110"/>
  <c r="P110"/>
  <c r="Q110"/>
  <c r="U110"/>
  <c r="L111"/>
  <c r="R111" s="1"/>
  <c r="M111"/>
  <c r="N111"/>
  <c r="O111"/>
  <c r="P111"/>
  <c r="Q111"/>
  <c r="T111"/>
  <c r="U111"/>
  <c r="L112"/>
  <c r="R112" s="1"/>
  <c r="M112"/>
  <c r="N112"/>
  <c r="O112"/>
  <c r="P112"/>
  <c r="S112" s="1"/>
  <c r="Q112"/>
  <c r="U112"/>
  <c r="L113"/>
  <c r="R113" s="1"/>
  <c r="M113"/>
  <c r="N113"/>
  <c r="O113"/>
  <c r="T113" s="1"/>
  <c r="P113"/>
  <c r="Q113"/>
  <c r="U113"/>
  <c r="L114"/>
  <c r="S114" s="1"/>
  <c r="M114"/>
  <c r="T114" s="1"/>
  <c r="N114"/>
  <c r="O114"/>
  <c r="P114"/>
  <c r="Q114"/>
  <c r="U114"/>
  <c r="L115"/>
  <c r="R115" s="1"/>
  <c r="M115"/>
  <c r="N115"/>
  <c r="O115"/>
  <c r="P115"/>
  <c r="Q115"/>
  <c r="T115"/>
  <c r="U115"/>
  <c r="L116"/>
  <c r="M116"/>
  <c r="T116" s="1"/>
  <c r="N116"/>
  <c r="O116"/>
  <c r="P116"/>
  <c r="Q116"/>
  <c r="R116" s="1"/>
  <c r="S116"/>
  <c r="U116"/>
  <c r="L117"/>
  <c r="R117" s="1"/>
  <c r="M117"/>
  <c r="N117"/>
  <c r="O117"/>
  <c r="T117" s="1"/>
  <c r="P117"/>
  <c r="Q117"/>
  <c r="U117"/>
  <c r="L118"/>
  <c r="S118" s="1"/>
  <c r="M118"/>
  <c r="T118" s="1"/>
  <c r="N118"/>
  <c r="O118"/>
  <c r="P118"/>
  <c r="Q118"/>
  <c r="U118"/>
  <c r="L119"/>
  <c r="R119" s="1"/>
  <c r="M119"/>
  <c r="N119"/>
  <c r="O119"/>
  <c r="P119"/>
  <c r="Q119"/>
  <c r="S119"/>
  <c r="T119"/>
  <c r="U119"/>
  <c r="L120"/>
  <c r="M120"/>
  <c r="T120" s="1"/>
  <c r="N120"/>
  <c r="O120"/>
  <c r="P120"/>
  <c r="Q120"/>
  <c r="R120" s="1"/>
  <c r="S120"/>
  <c r="U120"/>
  <c r="L121"/>
  <c r="R121" s="1"/>
  <c r="M121"/>
  <c r="N121"/>
  <c r="O121"/>
  <c r="T121" s="1"/>
  <c r="P121"/>
  <c r="Q121"/>
  <c r="U121"/>
  <c r="L122"/>
  <c r="S122" s="1"/>
  <c r="M122"/>
  <c r="T122" s="1"/>
  <c r="N122"/>
  <c r="O122"/>
  <c r="P122"/>
  <c r="Q122"/>
  <c r="U122"/>
  <c r="L123"/>
  <c r="R123" s="1"/>
  <c r="M123"/>
  <c r="T123" s="1"/>
  <c r="N123"/>
  <c r="O123"/>
  <c r="P123"/>
  <c r="Q123"/>
  <c r="S123"/>
  <c r="U123"/>
  <c r="L124"/>
  <c r="M124"/>
  <c r="T124" s="1"/>
  <c r="N124"/>
  <c r="O124"/>
  <c r="P124"/>
  <c r="Q124"/>
  <c r="R124" s="1"/>
  <c r="S124"/>
  <c r="U124"/>
  <c r="L125"/>
  <c r="R125" s="1"/>
  <c r="M125"/>
  <c r="N125"/>
  <c r="O125"/>
  <c r="T125" s="1"/>
  <c r="P125"/>
  <c r="Q125"/>
  <c r="U125"/>
  <c r="L126"/>
  <c r="S126" s="1"/>
  <c r="M126"/>
  <c r="T126" s="1"/>
  <c r="N126"/>
  <c r="O126"/>
  <c r="P126"/>
  <c r="Q126"/>
  <c r="U126"/>
  <c r="L127"/>
  <c r="R127" s="1"/>
  <c r="M127"/>
  <c r="T127" s="1"/>
  <c r="N127"/>
  <c r="O127"/>
  <c r="P127"/>
  <c r="Q127"/>
  <c r="S127"/>
  <c r="U127"/>
  <c r="L128"/>
  <c r="M128"/>
  <c r="T128" s="1"/>
  <c r="N128"/>
  <c r="O128"/>
  <c r="P128"/>
  <c r="Q128"/>
  <c r="R128" s="1"/>
  <c r="S128"/>
  <c r="U128"/>
  <c r="L129"/>
  <c r="R129" s="1"/>
  <c r="M129"/>
  <c r="N129"/>
  <c r="O129"/>
  <c r="T129" s="1"/>
  <c r="P129"/>
  <c r="Q129"/>
  <c r="U129"/>
  <c r="L130"/>
  <c r="S130" s="1"/>
  <c r="M130"/>
  <c r="T130" s="1"/>
  <c r="N130"/>
  <c r="O130"/>
  <c r="P130"/>
  <c r="Q130"/>
  <c r="U130"/>
  <c r="L131"/>
  <c r="R131" s="1"/>
  <c r="M131"/>
  <c r="T131" s="1"/>
  <c r="N131"/>
  <c r="O131"/>
  <c r="P131"/>
  <c r="Q131"/>
  <c r="S131"/>
  <c r="U131"/>
  <c r="L132"/>
  <c r="M132"/>
  <c r="T132" s="1"/>
  <c r="N132"/>
  <c r="O132"/>
  <c r="P132"/>
  <c r="Q132"/>
  <c r="R132" s="1"/>
  <c r="S132"/>
  <c r="U132"/>
  <c r="L133"/>
  <c r="R133" s="1"/>
  <c r="M133"/>
  <c r="N133"/>
  <c r="O133"/>
  <c r="T133" s="1"/>
  <c r="P133"/>
  <c r="Q133"/>
  <c r="U133"/>
  <c r="L134"/>
  <c r="S134" s="1"/>
  <c r="M134"/>
  <c r="T134" s="1"/>
  <c r="N134"/>
  <c r="O134"/>
  <c r="P134"/>
  <c r="Q134"/>
  <c r="U134"/>
  <c r="L135"/>
  <c r="R135" s="1"/>
  <c r="M135"/>
  <c r="T135" s="1"/>
  <c r="N135"/>
  <c r="O135"/>
  <c r="P135"/>
  <c r="Q135"/>
  <c r="S135"/>
  <c r="U135"/>
  <c r="L136"/>
  <c r="M136"/>
  <c r="T136" s="1"/>
  <c r="N136"/>
  <c r="O136"/>
  <c r="P136"/>
  <c r="Q136"/>
  <c r="R136" s="1"/>
  <c r="S136"/>
  <c r="U136"/>
  <c r="L137"/>
  <c r="R137" s="1"/>
  <c r="M137"/>
  <c r="N137"/>
  <c r="O137"/>
  <c r="T137" s="1"/>
  <c r="P137"/>
  <c r="Q137"/>
  <c r="U137"/>
  <c r="L138"/>
  <c r="S138" s="1"/>
  <c r="M138"/>
  <c r="T138" s="1"/>
  <c r="N138"/>
  <c r="O138"/>
  <c r="P138"/>
  <c r="Q138"/>
  <c r="U138"/>
  <c r="L139"/>
  <c r="R139" s="1"/>
  <c r="M139"/>
  <c r="T139" s="1"/>
  <c r="N139"/>
  <c r="O139"/>
  <c r="P139"/>
  <c r="Q139"/>
  <c r="S139"/>
  <c r="U139"/>
  <c r="L140"/>
  <c r="M140"/>
  <c r="T140" s="1"/>
  <c r="N140"/>
  <c r="O140"/>
  <c r="P140"/>
  <c r="Q140"/>
  <c r="R140" s="1"/>
  <c r="S140"/>
  <c r="U140"/>
  <c r="L141"/>
  <c r="R141" s="1"/>
  <c r="M141"/>
  <c r="N141"/>
  <c r="O141"/>
  <c r="T141" s="1"/>
  <c r="P141"/>
  <c r="Q141"/>
  <c r="U141"/>
  <c r="L142"/>
  <c r="S142" s="1"/>
  <c r="M142"/>
  <c r="T142" s="1"/>
  <c r="N142"/>
  <c r="O142"/>
  <c r="P142"/>
  <c r="Q142"/>
  <c r="U142"/>
  <c r="L143"/>
  <c r="R143" s="1"/>
  <c r="M143"/>
  <c r="T143" s="1"/>
  <c r="N143"/>
  <c r="O143"/>
  <c r="P143"/>
  <c r="Q143"/>
  <c r="S143"/>
  <c r="U143"/>
  <c r="L144"/>
  <c r="M144"/>
  <c r="T144" s="1"/>
  <c r="N144"/>
  <c r="O144"/>
  <c r="P144"/>
  <c r="Q144"/>
  <c r="R144" s="1"/>
  <c r="S144"/>
  <c r="U144"/>
  <c r="L145"/>
  <c r="R145" s="1"/>
  <c r="M145"/>
  <c r="N145"/>
  <c r="O145"/>
  <c r="T145" s="1"/>
  <c r="P145"/>
  <c r="Q145"/>
  <c r="U145"/>
  <c r="L146"/>
  <c r="S146" s="1"/>
  <c r="M146"/>
  <c r="T146" s="1"/>
  <c r="N146"/>
  <c r="O146"/>
  <c r="P146"/>
  <c r="Q146"/>
  <c r="U146"/>
  <c r="L147"/>
  <c r="R147" s="1"/>
  <c r="M147"/>
  <c r="T147" s="1"/>
  <c r="N147"/>
  <c r="O147"/>
  <c r="P147"/>
  <c r="Q147"/>
  <c r="S147"/>
  <c r="U147"/>
  <c r="L148"/>
  <c r="M148"/>
  <c r="T148" s="1"/>
  <c r="N148"/>
  <c r="O148"/>
  <c r="P148"/>
  <c r="Q148"/>
  <c r="R148" s="1"/>
  <c r="S148"/>
  <c r="U148"/>
  <c r="L149"/>
  <c r="M149"/>
  <c r="N149"/>
  <c r="O149"/>
  <c r="T149" s="1"/>
  <c r="P149"/>
  <c r="Q149"/>
  <c r="U149"/>
  <c r="L150"/>
  <c r="M150"/>
  <c r="N150"/>
  <c r="O150"/>
  <c r="P150"/>
  <c r="Q150"/>
  <c r="U150"/>
  <c r="L151"/>
  <c r="R151" s="1"/>
  <c r="M151"/>
  <c r="T151" s="1"/>
  <c r="N151"/>
  <c r="O151"/>
  <c r="P151"/>
  <c r="Q151"/>
  <c r="S151"/>
  <c r="U151"/>
  <c r="L152"/>
  <c r="M152"/>
  <c r="T152" s="1"/>
  <c r="N152"/>
  <c r="O152"/>
  <c r="P152"/>
  <c r="Q152"/>
  <c r="R152" s="1"/>
  <c r="S152"/>
  <c r="U152"/>
  <c r="L153"/>
  <c r="R153" s="1"/>
  <c r="M153"/>
  <c r="N153"/>
  <c r="O153"/>
  <c r="T153" s="1"/>
  <c r="P153"/>
  <c r="Q153"/>
  <c r="U153"/>
  <c r="L154"/>
  <c r="M154"/>
  <c r="N154"/>
  <c r="O154"/>
  <c r="P154"/>
  <c r="Q154"/>
  <c r="U154"/>
  <c r="L155"/>
  <c r="R155" s="1"/>
  <c r="M155"/>
  <c r="T155" s="1"/>
  <c r="N155"/>
  <c r="O155"/>
  <c r="P155"/>
  <c r="Q155"/>
  <c r="S155"/>
  <c r="U155"/>
  <c r="L156"/>
  <c r="M156"/>
  <c r="T156" s="1"/>
  <c r="N156"/>
  <c r="O156"/>
  <c r="P156"/>
  <c r="Q156"/>
  <c r="R156" s="1"/>
  <c r="S156"/>
  <c r="U156"/>
  <c r="L157"/>
  <c r="M157"/>
  <c r="N157"/>
  <c r="O157"/>
  <c r="T157" s="1"/>
  <c r="P157"/>
  <c r="Q157"/>
  <c r="U157"/>
  <c r="L158"/>
  <c r="S158" s="1"/>
  <c r="M158"/>
  <c r="N158"/>
  <c r="O158"/>
  <c r="P158"/>
  <c r="Q158"/>
  <c r="U158"/>
  <c r="L159"/>
  <c r="M159"/>
  <c r="T159" s="1"/>
  <c r="N159"/>
  <c r="O159"/>
  <c r="P159"/>
  <c r="Q159"/>
  <c r="U159"/>
  <c r="L160"/>
  <c r="M160"/>
  <c r="T160" s="1"/>
  <c r="N160"/>
  <c r="O160"/>
  <c r="P160"/>
  <c r="Q160"/>
  <c r="R160" s="1"/>
  <c r="S160"/>
  <c r="U160"/>
  <c r="L161"/>
  <c r="M161"/>
  <c r="N161"/>
  <c r="O161"/>
  <c r="T161" s="1"/>
  <c r="P161"/>
  <c r="Q161"/>
  <c r="U161"/>
  <c r="L162"/>
  <c r="M162"/>
  <c r="N162"/>
  <c r="O162"/>
  <c r="P162"/>
  <c r="Q162"/>
  <c r="U162"/>
  <c r="L163"/>
  <c r="R163" s="1"/>
  <c r="M163"/>
  <c r="T163" s="1"/>
  <c r="N163"/>
  <c r="O163"/>
  <c r="P163"/>
  <c r="Q163"/>
  <c r="S163"/>
  <c r="U163"/>
  <c r="L164"/>
  <c r="M164"/>
  <c r="T164" s="1"/>
  <c r="N164"/>
  <c r="R164" s="1"/>
  <c r="O164"/>
  <c r="P164"/>
  <c r="Q164"/>
  <c r="S164"/>
  <c r="U164"/>
  <c r="L165"/>
  <c r="M165"/>
  <c r="N165"/>
  <c r="O165"/>
  <c r="T165" s="1"/>
  <c r="P165"/>
  <c r="Q165"/>
  <c r="U165"/>
  <c r="L166"/>
  <c r="S166" s="1"/>
  <c r="M166"/>
  <c r="N166"/>
  <c r="O166"/>
  <c r="P166"/>
  <c r="Q166"/>
  <c r="U166"/>
  <c r="L167"/>
  <c r="M167"/>
  <c r="T167" s="1"/>
  <c r="N167"/>
  <c r="O167"/>
  <c r="P167"/>
  <c r="Q167"/>
  <c r="U167"/>
  <c r="L168"/>
  <c r="M168"/>
  <c r="T168" s="1"/>
  <c r="N168"/>
  <c r="O168"/>
  <c r="P168"/>
  <c r="Q168"/>
  <c r="S168"/>
  <c r="U168"/>
  <c r="L169"/>
  <c r="M169"/>
  <c r="N169"/>
  <c r="O169"/>
  <c r="T169" s="1"/>
  <c r="P169"/>
  <c r="Q169"/>
  <c r="U169"/>
  <c r="L170"/>
  <c r="M170"/>
  <c r="N170"/>
  <c r="O170"/>
  <c r="P170"/>
  <c r="Q170"/>
  <c r="U170"/>
  <c r="L171"/>
  <c r="R171" s="1"/>
  <c r="M171"/>
  <c r="T171" s="1"/>
  <c r="N171"/>
  <c r="O171"/>
  <c r="P171"/>
  <c r="Q171"/>
  <c r="S171"/>
  <c r="U171"/>
  <c r="L172"/>
  <c r="M172"/>
  <c r="T172" s="1"/>
  <c r="N172"/>
  <c r="R172" s="1"/>
  <c r="O172"/>
  <c r="P172"/>
  <c r="Q172"/>
  <c r="S172"/>
  <c r="U172"/>
  <c r="L173"/>
  <c r="M173"/>
  <c r="N173"/>
  <c r="O173"/>
  <c r="T173" s="1"/>
  <c r="P173"/>
  <c r="Q173"/>
  <c r="U173"/>
  <c r="L174"/>
  <c r="S174" s="1"/>
  <c r="M174"/>
  <c r="N174"/>
  <c r="O174"/>
  <c r="P174"/>
  <c r="Q174"/>
  <c r="U174"/>
  <c r="L175"/>
  <c r="M175"/>
  <c r="T175" s="1"/>
  <c r="N175"/>
  <c r="O175"/>
  <c r="P175"/>
  <c r="Q175"/>
  <c r="U175"/>
  <c r="L176"/>
  <c r="M176"/>
  <c r="T176" s="1"/>
  <c r="N176"/>
  <c r="O176"/>
  <c r="P176"/>
  <c r="Q176"/>
  <c r="S176"/>
  <c r="U176"/>
  <c r="L177"/>
  <c r="M177"/>
  <c r="N177"/>
  <c r="O177"/>
  <c r="T177" s="1"/>
  <c r="P177"/>
  <c r="Q177"/>
  <c r="U177"/>
  <c r="L178"/>
  <c r="M178"/>
  <c r="N178"/>
  <c r="O178"/>
  <c r="P178"/>
  <c r="Q178"/>
  <c r="U178"/>
  <c r="L179"/>
  <c r="R179" s="1"/>
  <c r="M179"/>
  <c r="T179" s="1"/>
  <c r="N179"/>
  <c r="O179"/>
  <c r="P179"/>
  <c r="Q179"/>
  <c r="S179"/>
  <c r="U179"/>
  <c r="L180"/>
  <c r="M180"/>
  <c r="N180"/>
  <c r="R180" s="1"/>
  <c r="O180"/>
  <c r="P180"/>
  <c r="Q180"/>
  <c r="S180"/>
  <c r="U180"/>
  <c r="L181"/>
  <c r="M181"/>
  <c r="N181"/>
  <c r="O181"/>
  <c r="P181"/>
  <c r="Q181"/>
  <c r="U181"/>
  <c r="L182"/>
  <c r="M182"/>
  <c r="N182"/>
  <c r="O182"/>
  <c r="R182" s="1"/>
  <c r="P182"/>
  <c r="Q182"/>
  <c r="U182"/>
  <c r="L183"/>
  <c r="R183" s="1"/>
  <c r="M183"/>
  <c r="N183"/>
  <c r="O183"/>
  <c r="P183"/>
  <c r="S183" s="1"/>
  <c r="A183" s="1"/>
  <c r="Q183"/>
  <c r="T183"/>
  <c r="U183"/>
  <c r="L184"/>
  <c r="M184"/>
  <c r="N184"/>
  <c r="R184" s="1"/>
  <c r="O184"/>
  <c r="P184"/>
  <c r="Q184"/>
  <c r="U184"/>
  <c r="L185"/>
  <c r="M185"/>
  <c r="N185"/>
  <c r="O185"/>
  <c r="P185"/>
  <c r="Q185"/>
  <c r="T185"/>
  <c r="U185"/>
  <c r="L186"/>
  <c r="M186"/>
  <c r="T186" s="1"/>
  <c r="N186"/>
  <c r="O186"/>
  <c r="P186"/>
  <c r="Q186"/>
  <c r="U186"/>
  <c r="L187"/>
  <c r="T187" s="1"/>
  <c r="M187"/>
  <c r="S187" s="1"/>
  <c r="N187"/>
  <c r="O187"/>
  <c r="P187"/>
  <c r="Q187"/>
  <c r="U187"/>
  <c r="L188"/>
  <c r="M188"/>
  <c r="T188" s="1"/>
  <c r="N188"/>
  <c r="O188"/>
  <c r="P188"/>
  <c r="Q188"/>
  <c r="R188" s="1"/>
  <c r="A188" s="1"/>
  <c r="S188"/>
  <c r="U188"/>
  <c r="L189"/>
  <c r="M189"/>
  <c r="N189"/>
  <c r="O189"/>
  <c r="T189" s="1"/>
  <c r="P189"/>
  <c r="Q189"/>
  <c r="U189"/>
  <c r="L190"/>
  <c r="M190"/>
  <c r="N190"/>
  <c r="R190" s="1"/>
  <c r="O190"/>
  <c r="P190"/>
  <c r="Q190"/>
  <c r="U190"/>
  <c r="L191"/>
  <c r="M191"/>
  <c r="N191"/>
  <c r="O191"/>
  <c r="T191" s="1"/>
  <c r="P191"/>
  <c r="Q191"/>
  <c r="S191"/>
  <c r="U191"/>
  <c r="L192"/>
  <c r="M192"/>
  <c r="T192" s="1"/>
  <c r="N192"/>
  <c r="O192"/>
  <c r="P192"/>
  <c r="Q192"/>
  <c r="U192"/>
  <c r="L193"/>
  <c r="M193"/>
  <c r="N193"/>
  <c r="O193"/>
  <c r="P193"/>
  <c r="Q193"/>
  <c r="U193"/>
  <c r="L194"/>
  <c r="M194"/>
  <c r="N194"/>
  <c r="O194"/>
  <c r="R194" s="1"/>
  <c r="P194"/>
  <c r="Q194"/>
  <c r="U194"/>
  <c r="L195"/>
  <c r="M195"/>
  <c r="N195"/>
  <c r="O195"/>
  <c r="T195" s="1"/>
  <c r="P195"/>
  <c r="Q195"/>
  <c r="U195"/>
  <c r="L196"/>
  <c r="M196"/>
  <c r="N196"/>
  <c r="R196" s="1"/>
  <c r="O196"/>
  <c r="P196"/>
  <c r="Q196"/>
  <c r="U196"/>
  <c r="L197"/>
  <c r="T197" s="1"/>
  <c r="M197"/>
  <c r="N197"/>
  <c r="O197"/>
  <c r="P197"/>
  <c r="Q197"/>
  <c r="S197"/>
  <c r="U197"/>
  <c r="L198"/>
  <c r="S198" s="1"/>
  <c r="M198"/>
  <c r="T198" s="1"/>
  <c r="N198"/>
  <c r="O198"/>
  <c r="P198"/>
  <c r="Q198"/>
  <c r="U198"/>
  <c r="L199"/>
  <c r="R199" s="1"/>
  <c r="M199"/>
  <c r="N199"/>
  <c r="O199"/>
  <c r="P199"/>
  <c r="Q199"/>
  <c r="U199"/>
  <c r="L200"/>
  <c r="M200"/>
  <c r="N200"/>
  <c r="R200" s="1"/>
  <c r="A200" s="1"/>
  <c r="O200"/>
  <c r="P200"/>
  <c r="Q200"/>
  <c r="S200"/>
  <c r="U200"/>
  <c r="L201"/>
  <c r="M201"/>
  <c r="N201"/>
  <c r="O201"/>
  <c r="T201" s="1"/>
  <c r="P201"/>
  <c r="Q201"/>
  <c r="S201"/>
  <c r="U201"/>
  <c r="L202"/>
  <c r="M202"/>
  <c r="T202" s="1"/>
  <c r="N202"/>
  <c r="O202"/>
  <c r="P202"/>
  <c r="Q202"/>
  <c r="U202"/>
  <c r="L203"/>
  <c r="M203"/>
  <c r="S203" s="1"/>
  <c r="N203"/>
  <c r="O203"/>
  <c r="P203"/>
  <c r="Q203"/>
  <c r="U203"/>
  <c r="L204"/>
  <c r="M204"/>
  <c r="T204" s="1"/>
  <c r="N204"/>
  <c r="O204"/>
  <c r="P204"/>
  <c r="Q204"/>
  <c r="U204"/>
  <c r="L205"/>
  <c r="M205"/>
  <c r="N205"/>
  <c r="O205"/>
  <c r="T205" s="1"/>
  <c r="P205"/>
  <c r="Q205"/>
  <c r="U205"/>
  <c r="L206"/>
  <c r="M206"/>
  <c r="N206"/>
  <c r="R206" s="1"/>
  <c r="O206"/>
  <c r="P206"/>
  <c r="Q206"/>
  <c r="U206"/>
  <c r="L207"/>
  <c r="M207"/>
  <c r="N207"/>
  <c r="O207"/>
  <c r="P207"/>
  <c r="Q207"/>
  <c r="S207"/>
  <c r="T207"/>
  <c r="U207"/>
  <c r="L208"/>
  <c r="M208"/>
  <c r="T208" s="1"/>
  <c r="N208"/>
  <c r="O208"/>
  <c r="P208"/>
  <c r="Q208"/>
  <c r="U208"/>
  <c r="L209"/>
  <c r="R209" s="1"/>
  <c r="M209"/>
  <c r="N209"/>
  <c r="O209"/>
  <c r="P209"/>
  <c r="Q209"/>
  <c r="U209"/>
  <c r="L210"/>
  <c r="M210"/>
  <c r="N210"/>
  <c r="R210" s="1"/>
  <c r="O210"/>
  <c r="P210"/>
  <c r="Q210"/>
  <c r="U210"/>
  <c r="L211"/>
  <c r="M211"/>
  <c r="N211"/>
  <c r="O211"/>
  <c r="P211"/>
  <c r="Q211"/>
  <c r="T211"/>
  <c r="U211"/>
  <c r="L212"/>
  <c r="M212"/>
  <c r="N212"/>
  <c r="S212" s="1"/>
  <c r="A212" s="1"/>
  <c r="O212"/>
  <c r="P212"/>
  <c r="Q212"/>
  <c r="R212"/>
  <c r="U212"/>
  <c r="L213"/>
  <c r="M213"/>
  <c r="N213"/>
  <c r="O213"/>
  <c r="P213"/>
  <c r="Q213"/>
  <c r="S213"/>
  <c r="U213"/>
  <c r="L214"/>
  <c r="S214" s="1"/>
  <c r="M214"/>
  <c r="T214" s="1"/>
  <c r="N214"/>
  <c r="O214"/>
  <c r="P214"/>
  <c r="Q214"/>
  <c r="U214"/>
  <c r="L215"/>
  <c r="M215"/>
  <c r="N215"/>
  <c r="O215"/>
  <c r="P215"/>
  <c r="Q215"/>
  <c r="U215"/>
  <c r="L216"/>
  <c r="M216"/>
  <c r="N216"/>
  <c r="O216"/>
  <c r="P216"/>
  <c r="Q216"/>
  <c r="R216"/>
  <c r="S216"/>
  <c r="U216"/>
  <c r="L217"/>
  <c r="M217"/>
  <c r="N217"/>
  <c r="O217"/>
  <c r="P217"/>
  <c r="Q217"/>
  <c r="S217"/>
  <c r="T217"/>
  <c r="U217"/>
  <c r="L218"/>
  <c r="M218"/>
  <c r="T218" s="1"/>
  <c r="N218"/>
  <c r="O218"/>
  <c r="P218"/>
  <c r="Q218"/>
  <c r="U218"/>
  <c r="L219"/>
  <c r="T219" s="1"/>
  <c r="M219"/>
  <c r="S219" s="1"/>
  <c r="N219"/>
  <c r="O219"/>
  <c r="P219"/>
  <c r="Q219"/>
  <c r="U219"/>
  <c r="L220"/>
  <c r="M220"/>
  <c r="T220" s="1"/>
  <c r="N220"/>
  <c r="O220"/>
  <c r="P220"/>
  <c r="Q220"/>
  <c r="U220"/>
  <c r="L221"/>
  <c r="M221"/>
  <c r="N221"/>
  <c r="O221"/>
  <c r="P221"/>
  <c r="Q221"/>
  <c r="T221"/>
  <c r="U221"/>
  <c r="L222"/>
  <c r="M222"/>
  <c r="N222"/>
  <c r="O222"/>
  <c r="P222"/>
  <c r="Q222"/>
  <c r="R222"/>
  <c r="U222"/>
  <c r="L223"/>
  <c r="M223"/>
  <c r="N223"/>
  <c r="O223"/>
  <c r="T223" s="1"/>
  <c r="P223"/>
  <c r="Q223"/>
  <c r="S223"/>
  <c r="U223"/>
  <c r="L224"/>
  <c r="M224"/>
  <c r="T224" s="1"/>
  <c r="N224"/>
  <c r="O224"/>
  <c r="P224"/>
  <c r="Q224"/>
  <c r="U224"/>
  <c r="L225"/>
  <c r="M225"/>
  <c r="N225"/>
  <c r="O225"/>
  <c r="P225"/>
  <c r="Q225"/>
  <c r="U225"/>
  <c r="L226"/>
  <c r="M226"/>
  <c r="N226"/>
  <c r="O226"/>
  <c r="R226" s="1"/>
  <c r="P226"/>
  <c r="Q226"/>
  <c r="U226"/>
  <c r="L227"/>
  <c r="M227"/>
  <c r="N227"/>
  <c r="O227"/>
  <c r="T227" s="1"/>
  <c r="P227"/>
  <c r="Q227"/>
  <c r="U227"/>
  <c r="L228"/>
  <c r="M228"/>
  <c r="N228"/>
  <c r="R228" s="1"/>
  <c r="O228"/>
  <c r="P228"/>
  <c r="Q228"/>
  <c r="U228"/>
  <c r="L229"/>
  <c r="T229" s="1"/>
  <c r="M229"/>
  <c r="S229" s="1"/>
  <c r="N229"/>
  <c r="O229"/>
  <c r="P229"/>
  <c r="Q229"/>
  <c r="U229"/>
  <c r="L230"/>
  <c r="M230"/>
  <c r="S230" s="1"/>
  <c r="N230"/>
  <c r="O230"/>
  <c r="P230"/>
  <c r="Q230"/>
  <c r="T230"/>
  <c r="U230"/>
  <c r="L231"/>
  <c r="M231"/>
  <c r="T231" s="1"/>
  <c r="N231"/>
  <c r="O231"/>
  <c r="S231" s="1"/>
  <c r="P231"/>
  <c r="Q231"/>
  <c r="R231"/>
  <c r="A231" s="1"/>
  <c r="U231"/>
  <c r="L232"/>
  <c r="M232"/>
  <c r="N232"/>
  <c r="O232"/>
  <c r="P232"/>
  <c r="Q232"/>
  <c r="U232"/>
  <c r="L233"/>
  <c r="M233"/>
  <c r="N233"/>
  <c r="O233"/>
  <c r="T233" s="1"/>
  <c r="P233"/>
  <c r="Q233"/>
  <c r="U233"/>
  <c r="L234"/>
  <c r="M234"/>
  <c r="T234" s="1"/>
  <c r="N234"/>
  <c r="R234" s="1"/>
  <c r="O234"/>
  <c r="P234"/>
  <c r="Q234"/>
  <c r="U234"/>
  <c r="L235"/>
  <c r="S235" s="1"/>
  <c r="M235"/>
  <c r="N235"/>
  <c r="O235"/>
  <c r="P235"/>
  <c r="Q235"/>
  <c r="T235"/>
  <c r="U235"/>
  <c r="L236"/>
  <c r="M236"/>
  <c r="N236"/>
  <c r="S236" s="1"/>
  <c r="A236" s="1"/>
  <c r="O236"/>
  <c r="P236"/>
  <c r="Q236"/>
  <c r="R236"/>
  <c r="U236"/>
  <c r="L237"/>
  <c r="M237"/>
  <c r="S237" s="1"/>
  <c r="N237"/>
  <c r="O237"/>
  <c r="P237"/>
  <c r="Q237"/>
  <c r="U237"/>
  <c r="L238"/>
  <c r="R238" s="1"/>
  <c r="M238"/>
  <c r="N238"/>
  <c r="O238"/>
  <c r="P238"/>
  <c r="Q238"/>
  <c r="T238"/>
  <c r="U238"/>
  <c r="L239"/>
  <c r="M239"/>
  <c r="T239" s="1"/>
  <c r="N239"/>
  <c r="O239"/>
  <c r="P239"/>
  <c r="Q239"/>
  <c r="R239"/>
  <c r="A239" s="1"/>
  <c r="S239"/>
  <c r="U239"/>
  <c r="L240"/>
  <c r="M240"/>
  <c r="R240" s="1"/>
  <c r="N240"/>
  <c r="O240"/>
  <c r="P240"/>
  <c r="Q240"/>
  <c r="U240"/>
  <c r="L241"/>
  <c r="M241"/>
  <c r="N241"/>
  <c r="O241"/>
  <c r="P241"/>
  <c r="T241" s="1"/>
  <c r="Q241"/>
  <c r="U241"/>
  <c r="L242"/>
  <c r="M242"/>
  <c r="T242" s="1"/>
  <c r="N242"/>
  <c r="S242" s="1"/>
  <c r="O242"/>
  <c r="R242" s="1"/>
  <c r="P242"/>
  <c r="Q242"/>
  <c r="U242"/>
  <c r="L243"/>
  <c r="R243" s="1"/>
  <c r="M243"/>
  <c r="T243" s="1"/>
  <c r="N243"/>
  <c r="O243"/>
  <c r="P243"/>
  <c r="Q243"/>
  <c r="U243"/>
  <c r="L244"/>
  <c r="M244"/>
  <c r="N244"/>
  <c r="R244" s="1"/>
  <c r="A244" s="1"/>
  <c r="O244"/>
  <c r="P244"/>
  <c r="Q244"/>
  <c r="S244"/>
  <c r="U244"/>
  <c r="L245"/>
  <c r="T245" s="1"/>
  <c r="M245"/>
  <c r="N245"/>
  <c r="O245"/>
  <c r="P245"/>
  <c r="Q245"/>
  <c r="S245"/>
  <c r="U245"/>
  <c r="L246"/>
  <c r="S246" s="1"/>
  <c r="M246"/>
  <c r="N246"/>
  <c r="O246"/>
  <c r="P246"/>
  <c r="Q246"/>
  <c r="T246"/>
  <c r="U246"/>
  <c r="L247"/>
  <c r="M247"/>
  <c r="T247" s="1"/>
  <c r="N247"/>
  <c r="O247"/>
  <c r="R247" s="1"/>
  <c r="P247"/>
  <c r="Q247"/>
  <c r="U247"/>
  <c r="L248"/>
  <c r="M248"/>
  <c r="T248" s="1"/>
  <c r="N248"/>
  <c r="O248"/>
  <c r="P248"/>
  <c r="Q248"/>
  <c r="U248"/>
  <c r="L249"/>
  <c r="R249" s="1"/>
  <c r="M249"/>
  <c r="N249"/>
  <c r="O249"/>
  <c r="P249"/>
  <c r="Q249"/>
  <c r="U249"/>
  <c r="L250"/>
  <c r="M250"/>
  <c r="T250" s="1"/>
  <c r="N250"/>
  <c r="R250" s="1"/>
  <c r="O250"/>
  <c r="P250"/>
  <c r="Q250"/>
  <c r="S250"/>
  <c r="U250"/>
  <c r="L251"/>
  <c r="S251" s="1"/>
  <c r="M251"/>
  <c r="N251"/>
  <c r="O251"/>
  <c r="P251"/>
  <c r="Q251"/>
  <c r="T251"/>
  <c r="U251"/>
  <c r="L252"/>
  <c r="M252"/>
  <c r="N252"/>
  <c r="O252"/>
  <c r="R252" s="1"/>
  <c r="P252"/>
  <c r="Q252"/>
  <c r="U252"/>
  <c r="L253"/>
  <c r="M253"/>
  <c r="N253"/>
  <c r="S253" s="1"/>
  <c r="O253"/>
  <c r="P253"/>
  <c r="Q253"/>
  <c r="U253"/>
  <c r="L254"/>
  <c r="R254" s="1"/>
  <c r="M254"/>
  <c r="T254" s="1"/>
  <c r="N254"/>
  <c r="O254"/>
  <c r="P254"/>
  <c r="Q254"/>
  <c r="U254"/>
  <c r="L255"/>
  <c r="M255"/>
  <c r="T255" s="1"/>
  <c r="N255"/>
  <c r="O255"/>
  <c r="R255" s="1"/>
  <c r="A255" s="1"/>
  <c r="P255"/>
  <c r="Q255"/>
  <c r="S255"/>
  <c r="U255"/>
  <c r="L256"/>
  <c r="M256"/>
  <c r="T256" s="1"/>
  <c r="N256"/>
  <c r="O256"/>
  <c r="P256"/>
  <c r="Q256"/>
  <c r="U256"/>
  <c r="L257"/>
  <c r="M257"/>
  <c r="N257"/>
  <c r="O257"/>
  <c r="P257"/>
  <c r="Q257"/>
  <c r="U257"/>
  <c r="L258"/>
  <c r="M258"/>
  <c r="T258" s="1"/>
  <c r="N258"/>
  <c r="O258"/>
  <c r="S258" s="1"/>
  <c r="P258"/>
  <c r="Q258"/>
  <c r="U258"/>
  <c r="L259"/>
  <c r="R259" s="1"/>
  <c r="M259"/>
  <c r="T259" s="1"/>
  <c r="N259"/>
  <c r="O259"/>
  <c r="P259"/>
  <c r="Q259"/>
  <c r="U259"/>
  <c r="L260"/>
  <c r="M260"/>
  <c r="N260"/>
  <c r="O260"/>
  <c r="R260" s="1"/>
  <c r="P260"/>
  <c r="Q260"/>
  <c r="S260"/>
  <c r="U260"/>
  <c r="L261"/>
  <c r="T261" s="1"/>
  <c r="M261"/>
  <c r="N261"/>
  <c r="O261"/>
  <c r="P261"/>
  <c r="Q261"/>
  <c r="S261"/>
  <c r="U261"/>
  <c r="L262"/>
  <c r="S262" s="1"/>
  <c r="M262"/>
  <c r="T262" s="1"/>
  <c r="N262"/>
  <c r="O262"/>
  <c r="P262"/>
  <c r="Q262"/>
  <c r="U262"/>
  <c r="L263"/>
  <c r="M263"/>
  <c r="N263"/>
  <c r="O263"/>
  <c r="P263"/>
  <c r="Q263"/>
  <c r="U263"/>
  <c r="L264"/>
  <c r="M264"/>
  <c r="N264"/>
  <c r="O264"/>
  <c r="P264"/>
  <c r="Q264"/>
  <c r="U264"/>
  <c r="L265"/>
  <c r="M265"/>
  <c r="N265"/>
  <c r="O265"/>
  <c r="P265"/>
  <c r="Q265"/>
  <c r="U265"/>
  <c r="L266"/>
  <c r="M266"/>
  <c r="N266"/>
  <c r="O266"/>
  <c r="R266" s="1"/>
  <c r="P266"/>
  <c r="Q266"/>
  <c r="U266"/>
  <c r="L267"/>
  <c r="M267"/>
  <c r="T267" s="1"/>
  <c r="N267"/>
  <c r="O267"/>
  <c r="P267"/>
  <c r="Q267"/>
  <c r="U267"/>
  <c r="L268"/>
  <c r="M268"/>
  <c r="N268"/>
  <c r="O268"/>
  <c r="R268" s="1"/>
  <c r="P268"/>
  <c r="Q268"/>
  <c r="U268"/>
  <c r="L269"/>
  <c r="M269"/>
  <c r="N269"/>
  <c r="S269" s="1"/>
  <c r="O269"/>
  <c r="P269"/>
  <c r="Q269"/>
  <c r="U269"/>
  <c r="L270"/>
  <c r="M270"/>
  <c r="T270" s="1"/>
  <c r="N270"/>
  <c r="O270"/>
  <c r="P270"/>
  <c r="Q270"/>
  <c r="U270"/>
  <c r="L271"/>
  <c r="M271"/>
  <c r="N271"/>
  <c r="O271"/>
  <c r="R271" s="1"/>
  <c r="P271"/>
  <c r="Q271"/>
  <c r="U271"/>
  <c r="L272"/>
  <c r="M272"/>
  <c r="N272"/>
  <c r="O272"/>
  <c r="P272"/>
  <c r="Q272"/>
  <c r="U272"/>
  <c r="L273"/>
  <c r="M273"/>
  <c r="N273"/>
  <c r="O273"/>
  <c r="P273"/>
  <c r="Q273"/>
  <c r="U273"/>
  <c r="L274"/>
  <c r="M274"/>
  <c r="T274" s="1"/>
  <c r="N274"/>
  <c r="R274" s="1"/>
  <c r="O274"/>
  <c r="P274"/>
  <c r="Q274"/>
  <c r="S274"/>
  <c r="A274" s="1"/>
  <c r="U274"/>
  <c r="L275"/>
  <c r="M275"/>
  <c r="N275"/>
  <c r="O275"/>
  <c r="P275"/>
  <c r="Q275"/>
  <c r="T275"/>
  <c r="U275"/>
  <c r="L276"/>
  <c r="M276"/>
  <c r="N276"/>
  <c r="O276"/>
  <c r="P276"/>
  <c r="Q276"/>
  <c r="R276"/>
  <c r="S276"/>
  <c r="U276"/>
  <c r="L277"/>
  <c r="M277"/>
  <c r="T277" s="1"/>
  <c r="N277"/>
  <c r="O277"/>
  <c r="P277"/>
  <c r="Q277"/>
  <c r="R277"/>
  <c r="U277"/>
  <c r="L278"/>
  <c r="M278"/>
  <c r="N278"/>
  <c r="O278"/>
  <c r="P278"/>
  <c r="Q278"/>
  <c r="S278"/>
  <c r="U278"/>
  <c r="L279"/>
  <c r="S279" s="1"/>
  <c r="M279"/>
  <c r="N279"/>
  <c r="O279"/>
  <c r="P279"/>
  <c r="Q279"/>
  <c r="U279"/>
  <c r="L280"/>
  <c r="M280"/>
  <c r="N280"/>
  <c r="O280"/>
  <c r="P280"/>
  <c r="Q280"/>
  <c r="U280"/>
  <c r="L281"/>
  <c r="M281"/>
  <c r="N281"/>
  <c r="R281" s="1"/>
  <c r="O281"/>
  <c r="P281"/>
  <c r="Q281"/>
  <c r="U281"/>
  <c r="L282"/>
  <c r="M282"/>
  <c r="N282"/>
  <c r="O282"/>
  <c r="S282" s="1"/>
  <c r="P282"/>
  <c r="Q282"/>
  <c r="U282"/>
  <c r="L283"/>
  <c r="M283"/>
  <c r="N283"/>
  <c r="R283" s="1"/>
  <c r="O283"/>
  <c r="P283"/>
  <c r="Q283"/>
  <c r="U283"/>
  <c r="L284"/>
  <c r="M284"/>
  <c r="N284"/>
  <c r="O284"/>
  <c r="S284" s="1"/>
  <c r="P284"/>
  <c r="Q284"/>
  <c r="U284"/>
  <c r="L285"/>
  <c r="M285"/>
  <c r="R285" s="1"/>
  <c r="N285"/>
  <c r="O285"/>
  <c r="P285"/>
  <c r="Q285"/>
  <c r="U285"/>
  <c r="L286"/>
  <c r="R286" s="1"/>
  <c r="M286"/>
  <c r="N286"/>
  <c r="O286"/>
  <c r="P286"/>
  <c r="Q286"/>
  <c r="U286"/>
  <c r="L287"/>
  <c r="M287"/>
  <c r="T287" s="1"/>
  <c r="N287"/>
  <c r="O287"/>
  <c r="P287"/>
  <c r="Q287"/>
  <c r="U287"/>
  <c r="L288"/>
  <c r="R288" s="1"/>
  <c r="M288"/>
  <c r="N288"/>
  <c r="O288"/>
  <c r="P288"/>
  <c r="Q288"/>
  <c r="U288"/>
  <c r="L289"/>
  <c r="S289" s="1"/>
  <c r="M289"/>
  <c r="N289"/>
  <c r="O289"/>
  <c r="P289"/>
  <c r="Q289"/>
  <c r="R289"/>
  <c r="A289" s="1"/>
  <c r="U289"/>
  <c r="L290"/>
  <c r="R290" s="1"/>
  <c r="M290"/>
  <c r="N290"/>
  <c r="O290"/>
  <c r="P290"/>
  <c r="Q290"/>
  <c r="U290"/>
  <c r="L291"/>
  <c r="M291"/>
  <c r="N291"/>
  <c r="O291"/>
  <c r="P291"/>
  <c r="Q291"/>
  <c r="R291"/>
  <c r="U291"/>
  <c r="L292"/>
  <c r="M292"/>
  <c r="N292"/>
  <c r="O292"/>
  <c r="P292"/>
  <c r="Q292"/>
  <c r="S292"/>
  <c r="T292"/>
  <c r="U292"/>
  <c r="L293"/>
  <c r="M293"/>
  <c r="T293" s="1"/>
  <c r="N293"/>
  <c r="O293"/>
  <c r="P293"/>
  <c r="Q293"/>
  <c r="R293"/>
  <c r="U293"/>
  <c r="L294"/>
  <c r="M294"/>
  <c r="N294"/>
  <c r="O294"/>
  <c r="P294"/>
  <c r="Q294"/>
  <c r="S294"/>
  <c r="U294"/>
  <c r="L295"/>
  <c r="S295" s="1"/>
  <c r="M295"/>
  <c r="N295"/>
  <c r="O295"/>
  <c r="P295"/>
  <c r="Q295"/>
  <c r="U295"/>
  <c r="L296"/>
  <c r="M296"/>
  <c r="N296"/>
  <c r="O296"/>
  <c r="P296"/>
  <c r="Q296"/>
  <c r="U296"/>
  <c r="L297"/>
  <c r="M297"/>
  <c r="N297"/>
  <c r="R297" s="1"/>
  <c r="O297"/>
  <c r="P297"/>
  <c r="Q297"/>
  <c r="U297"/>
  <c r="L298"/>
  <c r="M298"/>
  <c r="N298"/>
  <c r="O298"/>
  <c r="S298" s="1"/>
  <c r="P298"/>
  <c r="Q298"/>
  <c r="U298"/>
  <c r="L299"/>
  <c r="M299"/>
  <c r="N299"/>
  <c r="R299" s="1"/>
  <c r="O299"/>
  <c r="P299"/>
  <c r="Q299"/>
  <c r="U299"/>
  <c r="L300"/>
  <c r="T300" s="1"/>
  <c r="M300"/>
  <c r="N300"/>
  <c r="O300"/>
  <c r="S300" s="1"/>
  <c r="P300"/>
  <c r="Q300"/>
  <c r="U300"/>
  <c r="L301"/>
  <c r="M301"/>
  <c r="R301" s="1"/>
  <c r="N301"/>
  <c r="O301"/>
  <c r="P301"/>
  <c r="Q301"/>
  <c r="U301"/>
  <c r="L302"/>
  <c r="R302" s="1"/>
  <c r="M302"/>
  <c r="N302"/>
  <c r="O302"/>
  <c r="P302"/>
  <c r="Q302"/>
  <c r="U302"/>
  <c r="L303"/>
  <c r="M303"/>
  <c r="T303" s="1"/>
  <c r="N303"/>
  <c r="O303"/>
  <c r="P303"/>
  <c r="Q303"/>
  <c r="U303"/>
  <c r="L304"/>
  <c r="R304" s="1"/>
  <c r="M304"/>
  <c r="N304"/>
  <c r="O304"/>
  <c r="P304"/>
  <c r="Q304"/>
  <c r="U304"/>
  <c r="L305"/>
  <c r="S305" s="1"/>
  <c r="M305"/>
  <c r="N305"/>
  <c r="O305"/>
  <c r="P305"/>
  <c r="Q305"/>
  <c r="R305"/>
  <c r="A305" s="1"/>
  <c r="U305"/>
  <c r="A108"/>
  <c r="A116"/>
  <c r="A119"/>
  <c r="A120"/>
  <c r="A123"/>
  <c r="A124"/>
  <c r="A127"/>
  <c r="A128"/>
  <c r="A131"/>
  <c r="A132"/>
  <c r="A135"/>
  <c r="A136"/>
  <c r="A139"/>
  <c r="A140"/>
  <c r="A143"/>
  <c r="A144"/>
  <c r="A147"/>
  <c r="A148"/>
  <c r="A151"/>
  <c r="A152"/>
  <c r="A155"/>
  <c r="A156"/>
  <c r="A160"/>
  <c r="A163"/>
  <c r="A164"/>
  <c r="A171"/>
  <c r="A172"/>
  <c r="A179"/>
  <c r="A180"/>
  <c r="A216"/>
  <c r="A242"/>
  <c r="A250"/>
  <c r="A112" l="1"/>
  <c r="T112"/>
  <c r="A281"/>
  <c r="A254"/>
  <c r="A290"/>
  <c r="A299"/>
  <c r="A293"/>
  <c r="A301"/>
  <c r="A291"/>
  <c r="T304"/>
  <c r="S301"/>
  <c r="T288"/>
  <c r="S285"/>
  <c r="A285" s="1"/>
  <c r="S304"/>
  <c r="S299"/>
  <c r="T297"/>
  <c r="S288"/>
  <c r="T286"/>
  <c r="R284"/>
  <c r="A284" s="1"/>
  <c r="S283"/>
  <c r="A283" s="1"/>
  <c r="T281"/>
  <c r="S267"/>
  <c r="S302"/>
  <c r="A302" s="1"/>
  <c r="R298"/>
  <c r="A298" s="1"/>
  <c r="S297"/>
  <c r="A297" s="1"/>
  <c r="T295"/>
  <c r="S286"/>
  <c r="A286" s="1"/>
  <c r="T284"/>
  <c r="R282"/>
  <c r="A282" s="1"/>
  <c r="S281"/>
  <c r="T279"/>
  <c r="T272"/>
  <c r="S272"/>
  <c r="R272"/>
  <c r="T271"/>
  <c r="R270"/>
  <c r="A270" s="1"/>
  <c r="A260"/>
  <c r="T290"/>
  <c r="R296"/>
  <c r="A296" s="1"/>
  <c r="R280"/>
  <c r="S266"/>
  <c r="A266" s="1"/>
  <c r="R263"/>
  <c r="S263"/>
  <c r="A304"/>
  <c r="S293"/>
  <c r="T280"/>
  <c r="S303"/>
  <c r="T298"/>
  <c r="T282"/>
  <c r="T296"/>
  <c r="R294"/>
  <c r="A294" s="1"/>
  <c r="T291"/>
  <c r="R278"/>
  <c r="A278" s="1"/>
  <c r="S277"/>
  <c r="A277" s="1"/>
  <c r="R273"/>
  <c r="A273" s="1"/>
  <c r="S273"/>
  <c r="T273"/>
  <c r="S268"/>
  <c r="A268" s="1"/>
  <c r="A259"/>
  <c r="T305"/>
  <c r="S296"/>
  <c r="R295"/>
  <c r="A295" s="1"/>
  <c r="T294"/>
  <c r="R292"/>
  <c r="A292" s="1"/>
  <c r="S291"/>
  <c r="T289"/>
  <c r="S280"/>
  <c r="R279"/>
  <c r="A279" s="1"/>
  <c r="T278"/>
  <c r="R275"/>
  <c r="A275" s="1"/>
  <c r="S275"/>
  <c r="S271"/>
  <c r="T263"/>
  <c r="T264"/>
  <c r="R264"/>
  <c r="A264" s="1"/>
  <c r="S264"/>
  <c r="A184"/>
  <c r="T285"/>
  <c r="A276"/>
  <c r="A196"/>
  <c r="A288"/>
  <c r="S290"/>
  <c r="T283"/>
  <c r="A271"/>
  <c r="T266"/>
  <c r="R265"/>
  <c r="S265"/>
  <c r="T265"/>
  <c r="T301"/>
  <c r="S287"/>
  <c r="T299"/>
  <c r="R303"/>
  <c r="T302"/>
  <c r="R300"/>
  <c r="A300" s="1"/>
  <c r="R287"/>
  <c r="A287" s="1"/>
  <c r="R258"/>
  <c r="A258" s="1"/>
  <c r="T276"/>
  <c r="R267"/>
  <c r="A267" s="1"/>
  <c r="R262"/>
  <c r="A262" s="1"/>
  <c r="R256"/>
  <c r="R251"/>
  <c r="A251" s="1"/>
  <c r="R246"/>
  <c r="A246" s="1"/>
  <c r="R235"/>
  <c r="A235" s="1"/>
  <c r="R230"/>
  <c r="A230" s="1"/>
  <c r="T226"/>
  <c r="S226"/>
  <c r="A226" s="1"/>
  <c r="R220"/>
  <c r="A220" s="1"/>
  <c r="R217"/>
  <c r="A217" s="1"/>
  <c r="T216"/>
  <c r="S209"/>
  <c r="A209" s="1"/>
  <c r="S208"/>
  <c r="R207"/>
  <c r="A207" s="1"/>
  <c r="S206"/>
  <c r="A206" s="1"/>
  <c r="S199"/>
  <c r="A199" s="1"/>
  <c r="R198"/>
  <c r="A198" s="1"/>
  <c r="T194"/>
  <c r="T182"/>
  <c r="T180"/>
  <c r="S178"/>
  <c r="S162"/>
  <c r="S234"/>
  <c r="A234" s="1"/>
  <c r="R233"/>
  <c r="T232"/>
  <c r="S228"/>
  <c r="A228" s="1"/>
  <c r="R227"/>
  <c r="A227" s="1"/>
  <c r="R218"/>
  <c r="R208"/>
  <c r="A208" s="1"/>
  <c r="R205"/>
  <c r="S196"/>
  <c r="R195"/>
  <c r="S194"/>
  <c r="A194" s="1"/>
  <c r="R186"/>
  <c r="S184"/>
  <c r="S182"/>
  <c r="A182" s="1"/>
  <c r="R181"/>
  <c r="A181" s="1"/>
  <c r="S181"/>
  <c r="S175"/>
  <c r="R168"/>
  <c r="A168" s="1"/>
  <c r="T166"/>
  <c r="R166"/>
  <c r="A166" s="1"/>
  <c r="R165"/>
  <c r="S159"/>
  <c r="T150"/>
  <c r="R150"/>
  <c r="R149"/>
  <c r="T249"/>
  <c r="R225"/>
  <c r="A225" s="1"/>
  <c r="R215"/>
  <c r="R193"/>
  <c r="S150"/>
  <c r="T268"/>
  <c r="S259"/>
  <c r="S254"/>
  <c r="R253"/>
  <c r="A253" s="1"/>
  <c r="T252"/>
  <c r="S249"/>
  <c r="A249" s="1"/>
  <c r="S248"/>
  <c r="S243"/>
  <c r="A243" s="1"/>
  <c r="S238"/>
  <c r="A238" s="1"/>
  <c r="R237"/>
  <c r="A237" s="1"/>
  <c r="T236"/>
  <c r="S233"/>
  <c r="S232"/>
  <c r="S227"/>
  <c r="T225"/>
  <c r="T222"/>
  <c r="S222"/>
  <c r="A222" s="1"/>
  <c r="T215"/>
  <c r="R213"/>
  <c r="A213" s="1"/>
  <c r="T212"/>
  <c r="S205"/>
  <c r="S204"/>
  <c r="R203"/>
  <c r="A203" s="1"/>
  <c r="S202"/>
  <c r="S195"/>
  <c r="T193"/>
  <c r="T190"/>
  <c r="T181"/>
  <c r="T170"/>
  <c r="R170"/>
  <c r="R169"/>
  <c r="R167"/>
  <c r="A167" s="1"/>
  <c r="T154"/>
  <c r="R154"/>
  <c r="S270"/>
  <c r="R269"/>
  <c r="A269" s="1"/>
  <c r="T269"/>
  <c r="T253"/>
  <c r="R248"/>
  <c r="A248" s="1"/>
  <c r="T237"/>
  <c r="R232"/>
  <c r="A232" s="1"/>
  <c r="S225"/>
  <c r="S224"/>
  <c r="R223"/>
  <c r="A223" s="1"/>
  <c r="S215"/>
  <c r="R214"/>
  <c r="A214" s="1"/>
  <c r="T213"/>
  <c r="T210"/>
  <c r="R204"/>
  <c r="A204" s="1"/>
  <c r="T203"/>
  <c r="R201"/>
  <c r="A201" s="1"/>
  <c r="T200"/>
  <c r="S193"/>
  <c r="S192"/>
  <c r="R191"/>
  <c r="A191" s="1"/>
  <c r="S190"/>
  <c r="A190" s="1"/>
  <c r="S170"/>
  <c r="S154"/>
  <c r="R257"/>
  <c r="A257" s="1"/>
  <c r="S252"/>
  <c r="A252" s="1"/>
  <c r="S247"/>
  <c r="A247" s="1"/>
  <c r="R241"/>
  <c r="T240"/>
  <c r="R224"/>
  <c r="A224" s="1"/>
  <c r="R221"/>
  <c r="A221" s="1"/>
  <c r="R211"/>
  <c r="S210"/>
  <c r="A210" s="1"/>
  <c r="R202"/>
  <c r="A202" s="1"/>
  <c r="R192"/>
  <c r="A192" s="1"/>
  <c r="R189"/>
  <c r="R176"/>
  <c r="A176" s="1"/>
  <c r="T174"/>
  <c r="R174"/>
  <c r="A174" s="1"/>
  <c r="R173"/>
  <c r="S167"/>
  <c r="T158"/>
  <c r="R158"/>
  <c r="A158" s="1"/>
  <c r="R157"/>
  <c r="T257"/>
  <c r="R261"/>
  <c r="A261" s="1"/>
  <c r="T260"/>
  <c r="S257"/>
  <c r="S256"/>
  <c r="R245"/>
  <c r="A245" s="1"/>
  <c r="T244"/>
  <c r="S241"/>
  <c r="S240"/>
  <c r="A240" s="1"/>
  <c r="R229"/>
  <c r="A229" s="1"/>
  <c r="T228"/>
  <c r="S221"/>
  <c r="S220"/>
  <c r="R219"/>
  <c r="A219" s="1"/>
  <c r="S218"/>
  <c r="S211"/>
  <c r="T209"/>
  <c r="T206"/>
  <c r="T199"/>
  <c r="R197"/>
  <c r="A197" s="1"/>
  <c r="T196"/>
  <c r="S189"/>
  <c r="R187"/>
  <c r="A187" s="1"/>
  <c r="S186"/>
  <c r="R185"/>
  <c r="S185"/>
  <c r="T184"/>
  <c r="T178"/>
  <c r="R178"/>
  <c r="R177"/>
  <c r="R175"/>
  <c r="A175" s="1"/>
  <c r="T162"/>
  <c r="R162"/>
  <c r="A162" s="1"/>
  <c r="R161"/>
  <c r="R159"/>
  <c r="A159" s="1"/>
  <c r="R146"/>
  <c r="A146" s="1"/>
  <c r="R142"/>
  <c r="A142" s="1"/>
  <c r="R138"/>
  <c r="A138" s="1"/>
  <c r="R134"/>
  <c r="A134" s="1"/>
  <c r="R130"/>
  <c r="A130" s="1"/>
  <c r="R126"/>
  <c r="A126" s="1"/>
  <c r="R122"/>
  <c r="A122" s="1"/>
  <c r="R118"/>
  <c r="A118" s="1"/>
  <c r="R114"/>
  <c r="A114" s="1"/>
  <c r="R110"/>
  <c r="A110" s="1"/>
  <c r="R106"/>
  <c r="A106" s="1"/>
  <c r="S177"/>
  <c r="S173"/>
  <c r="S169"/>
  <c r="S165"/>
  <c r="S161"/>
  <c r="S157"/>
  <c r="S153"/>
  <c r="A153" s="1"/>
  <c r="S149"/>
  <c r="S145"/>
  <c r="A145" s="1"/>
  <c r="S141"/>
  <c r="A141" s="1"/>
  <c r="S137"/>
  <c r="A137" s="1"/>
  <c r="S133"/>
  <c r="A133" s="1"/>
  <c r="S129"/>
  <c r="A129" s="1"/>
  <c r="S125"/>
  <c r="A125" s="1"/>
  <c r="S121"/>
  <c r="A121" s="1"/>
  <c r="S117"/>
  <c r="A117" s="1"/>
  <c r="S113"/>
  <c r="A113" s="1"/>
  <c r="S109"/>
  <c r="A109" s="1"/>
  <c r="S115"/>
  <c r="A115" s="1"/>
  <c r="S111"/>
  <c r="A111" s="1"/>
  <c r="S107"/>
  <c r="A107" s="1"/>
  <c r="C5" i="2"/>
  <c r="D5"/>
  <c r="E5"/>
  <c r="F5"/>
  <c r="G5"/>
  <c r="H5"/>
  <c r="C6"/>
  <c r="D6"/>
  <c r="E6"/>
  <c r="F6"/>
  <c r="G6"/>
  <c r="H6"/>
  <c r="C7"/>
  <c r="D7"/>
  <c r="E7"/>
  <c r="F7"/>
  <c r="G7"/>
  <c r="H7"/>
  <c r="C8"/>
  <c r="D8"/>
  <c r="E8"/>
  <c r="F8"/>
  <c r="G8"/>
  <c r="H8"/>
  <c r="C9"/>
  <c r="D9"/>
  <c r="E9"/>
  <c r="F9"/>
  <c r="G9"/>
  <c r="H9"/>
  <c r="C10"/>
  <c r="D10"/>
  <c r="E10"/>
  <c r="F10"/>
  <c r="G10"/>
  <c r="H10"/>
  <c r="C11"/>
  <c r="D11"/>
  <c r="E11"/>
  <c r="F11"/>
  <c r="G11"/>
  <c r="H11"/>
  <c r="C12"/>
  <c r="D12"/>
  <c r="E12"/>
  <c r="F12"/>
  <c r="G12"/>
  <c r="H12"/>
  <c r="C13"/>
  <c r="D13"/>
  <c r="E13"/>
  <c r="F13"/>
  <c r="G13"/>
  <c r="H13"/>
  <c r="C14"/>
  <c r="D14"/>
  <c r="E14"/>
  <c r="F14"/>
  <c r="G14"/>
  <c r="H14"/>
  <c r="C15"/>
  <c r="D15"/>
  <c r="E15"/>
  <c r="F15"/>
  <c r="G15"/>
  <c r="H15"/>
  <c r="C16"/>
  <c r="D16"/>
  <c r="E16"/>
  <c r="F16"/>
  <c r="G16"/>
  <c r="H16"/>
  <c r="C17"/>
  <c r="D17"/>
  <c r="E17"/>
  <c r="F17"/>
  <c r="G17"/>
  <c r="H17"/>
  <c r="C18"/>
  <c r="D18"/>
  <c r="E18"/>
  <c r="F18"/>
  <c r="G18"/>
  <c r="H18"/>
  <c r="C19"/>
  <c r="D19"/>
  <c r="E19"/>
  <c r="F19"/>
  <c r="G19"/>
  <c r="H19"/>
  <c r="C20"/>
  <c r="D20"/>
  <c r="E20"/>
  <c r="F20"/>
  <c r="G20"/>
  <c r="H20"/>
  <c r="C21"/>
  <c r="D21"/>
  <c r="E21"/>
  <c r="F21"/>
  <c r="G21"/>
  <c r="H21"/>
  <c r="C22"/>
  <c r="D22"/>
  <c r="E22"/>
  <c r="F22"/>
  <c r="G22"/>
  <c r="H22"/>
  <c r="C23"/>
  <c r="D23"/>
  <c r="E23"/>
  <c r="F23"/>
  <c r="G23"/>
  <c r="H23"/>
  <c r="C24"/>
  <c r="D24"/>
  <c r="E24"/>
  <c r="F24"/>
  <c r="G24"/>
  <c r="H24"/>
  <c r="C25"/>
  <c r="D25"/>
  <c r="E25"/>
  <c r="F25"/>
  <c r="G25"/>
  <c r="H25"/>
  <c r="C26"/>
  <c r="D26"/>
  <c r="E26"/>
  <c r="F26"/>
  <c r="G26"/>
  <c r="H26"/>
  <c r="C27"/>
  <c r="D27"/>
  <c r="E27"/>
  <c r="F27"/>
  <c r="G27"/>
  <c r="H27"/>
  <c r="C28"/>
  <c r="D28"/>
  <c r="E28"/>
  <c r="F28"/>
  <c r="G28"/>
  <c r="H28"/>
  <c r="C29"/>
  <c r="D29"/>
  <c r="E29"/>
  <c r="F29"/>
  <c r="G29"/>
  <c r="H29"/>
  <c r="C30"/>
  <c r="D30"/>
  <c r="E30"/>
  <c r="F30"/>
  <c r="G30"/>
  <c r="H30"/>
  <c r="C31"/>
  <c r="D31"/>
  <c r="E31"/>
  <c r="F31"/>
  <c r="G31"/>
  <c r="H31"/>
  <c r="C32"/>
  <c r="D32"/>
  <c r="E32"/>
  <c r="F32"/>
  <c r="G32"/>
  <c r="H32"/>
  <c r="C33"/>
  <c r="D33"/>
  <c r="E33"/>
  <c r="F33"/>
  <c r="G33"/>
  <c r="H33"/>
  <c r="C34"/>
  <c r="D34"/>
  <c r="E34"/>
  <c r="F34"/>
  <c r="G34"/>
  <c r="H34"/>
  <c r="C35"/>
  <c r="D35"/>
  <c r="E35"/>
  <c r="F35"/>
  <c r="G35"/>
  <c r="H35"/>
  <c r="C36"/>
  <c r="D36"/>
  <c r="E36"/>
  <c r="F36"/>
  <c r="G36"/>
  <c r="H36"/>
  <c r="C37"/>
  <c r="D37"/>
  <c r="E37"/>
  <c r="F37"/>
  <c r="G37"/>
  <c r="H37"/>
  <c r="C38"/>
  <c r="D38"/>
  <c r="E38"/>
  <c r="F38"/>
  <c r="G38"/>
  <c r="H38"/>
  <c r="C39"/>
  <c r="D39"/>
  <c r="E39"/>
  <c r="F39"/>
  <c r="G39"/>
  <c r="H39"/>
  <c r="C40"/>
  <c r="D40"/>
  <c r="E40"/>
  <c r="F40"/>
  <c r="G40"/>
  <c r="H40"/>
  <c r="C41"/>
  <c r="D41"/>
  <c r="E41"/>
  <c r="F41"/>
  <c r="G41"/>
  <c r="H41"/>
  <c r="C42"/>
  <c r="D42"/>
  <c r="E42"/>
  <c r="F42"/>
  <c r="G42"/>
  <c r="H42"/>
  <c r="C43"/>
  <c r="D43"/>
  <c r="E43"/>
  <c r="F43"/>
  <c r="G43"/>
  <c r="H43"/>
  <c r="C44"/>
  <c r="D44"/>
  <c r="E44"/>
  <c r="F44"/>
  <c r="G44"/>
  <c r="H44"/>
  <c r="C45"/>
  <c r="D45"/>
  <c r="E45"/>
  <c r="F45"/>
  <c r="G45"/>
  <c r="H45"/>
  <c r="C46"/>
  <c r="D46"/>
  <c r="E46"/>
  <c r="F46"/>
  <c r="G46"/>
  <c r="H46"/>
  <c r="C47"/>
  <c r="D47"/>
  <c r="E47"/>
  <c r="F47"/>
  <c r="G47"/>
  <c r="H47"/>
  <c r="C48"/>
  <c r="D48"/>
  <c r="E48"/>
  <c r="F48"/>
  <c r="G48"/>
  <c r="H48"/>
  <c r="C49"/>
  <c r="D49"/>
  <c r="E49"/>
  <c r="F49"/>
  <c r="G49"/>
  <c r="H49"/>
  <c r="C50"/>
  <c r="D50"/>
  <c r="E50"/>
  <c r="F50"/>
  <c r="G50"/>
  <c r="H50"/>
  <c r="C51"/>
  <c r="D51"/>
  <c r="E51"/>
  <c r="F51"/>
  <c r="G51"/>
  <c r="H51"/>
  <c r="C52"/>
  <c r="D52"/>
  <c r="E52"/>
  <c r="F52"/>
  <c r="G52"/>
  <c r="H52"/>
  <c r="C53"/>
  <c r="D53"/>
  <c r="E53"/>
  <c r="F53"/>
  <c r="G53"/>
  <c r="H53"/>
  <c r="C54"/>
  <c r="D54"/>
  <c r="E54"/>
  <c r="F54"/>
  <c r="G54"/>
  <c r="H54"/>
  <c r="C55"/>
  <c r="D55"/>
  <c r="E55"/>
  <c r="F55"/>
  <c r="G55"/>
  <c r="H55"/>
  <c r="C56"/>
  <c r="D56"/>
  <c r="E56"/>
  <c r="F56"/>
  <c r="G56"/>
  <c r="H56"/>
  <c r="C57"/>
  <c r="D57"/>
  <c r="E57"/>
  <c r="F57"/>
  <c r="G57"/>
  <c r="H57"/>
  <c r="C58"/>
  <c r="D58"/>
  <c r="E58"/>
  <c r="F58"/>
  <c r="G58"/>
  <c r="H58"/>
  <c r="C59"/>
  <c r="D59"/>
  <c r="E59"/>
  <c r="F59"/>
  <c r="G59"/>
  <c r="H59"/>
  <c r="C60"/>
  <c r="D60"/>
  <c r="E60"/>
  <c r="F60"/>
  <c r="G60"/>
  <c r="H60"/>
  <c r="C61"/>
  <c r="D61"/>
  <c r="E61"/>
  <c r="F61"/>
  <c r="G61"/>
  <c r="H61"/>
  <c r="C62"/>
  <c r="D62"/>
  <c r="E62"/>
  <c r="F62"/>
  <c r="G62"/>
  <c r="H62"/>
  <c r="C63"/>
  <c r="D63"/>
  <c r="E63"/>
  <c r="F63"/>
  <c r="G63"/>
  <c r="H63"/>
  <c r="C64"/>
  <c r="D64"/>
  <c r="E64"/>
  <c r="F64"/>
  <c r="G64"/>
  <c r="H64"/>
  <c r="C65"/>
  <c r="D65"/>
  <c r="E65"/>
  <c r="F65"/>
  <c r="G65"/>
  <c r="H65"/>
  <c r="C66"/>
  <c r="D66"/>
  <c r="E66"/>
  <c r="F66"/>
  <c r="G66"/>
  <c r="H66"/>
  <c r="C67"/>
  <c r="D67"/>
  <c r="E67"/>
  <c r="F67"/>
  <c r="G67"/>
  <c r="H67"/>
  <c r="C68"/>
  <c r="D68"/>
  <c r="E68"/>
  <c r="F68"/>
  <c r="G68"/>
  <c r="H68"/>
  <c r="C69"/>
  <c r="D69"/>
  <c r="E69"/>
  <c r="F69"/>
  <c r="G69"/>
  <c r="H69"/>
  <c r="C70"/>
  <c r="D70"/>
  <c r="E70"/>
  <c r="F70"/>
  <c r="G70"/>
  <c r="H70"/>
  <c r="C71"/>
  <c r="D71"/>
  <c r="E71"/>
  <c r="F71"/>
  <c r="G71"/>
  <c r="H71"/>
  <c r="C72"/>
  <c r="D72"/>
  <c r="E72"/>
  <c r="F72"/>
  <c r="G72"/>
  <c r="H72"/>
  <c r="C73"/>
  <c r="D73"/>
  <c r="E73"/>
  <c r="F73"/>
  <c r="G73"/>
  <c r="H73"/>
  <c r="C74"/>
  <c r="D74"/>
  <c r="E74"/>
  <c r="F74"/>
  <c r="G74"/>
  <c r="H74"/>
  <c r="C75"/>
  <c r="D75"/>
  <c r="E75"/>
  <c r="F75"/>
  <c r="G75"/>
  <c r="H75"/>
  <c r="C76"/>
  <c r="D76"/>
  <c r="E76"/>
  <c r="F76"/>
  <c r="G76"/>
  <c r="H76"/>
  <c r="C77"/>
  <c r="D77"/>
  <c r="E77"/>
  <c r="F77"/>
  <c r="G77"/>
  <c r="H77"/>
  <c r="C78"/>
  <c r="D78"/>
  <c r="E78"/>
  <c r="F78"/>
  <c r="G78"/>
  <c r="H78"/>
  <c r="C79"/>
  <c r="D79"/>
  <c r="E79"/>
  <c r="F79"/>
  <c r="G79"/>
  <c r="H79"/>
  <c r="C80"/>
  <c r="D80"/>
  <c r="E80"/>
  <c r="F80"/>
  <c r="G80"/>
  <c r="H80"/>
  <c r="C81"/>
  <c r="D81"/>
  <c r="E81"/>
  <c r="F81"/>
  <c r="G81"/>
  <c r="H81"/>
  <c r="C82"/>
  <c r="D82"/>
  <c r="E82"/>
  <c r="F82"/>
  <c r="G82"/>
  <c r="H82"/>
  <c r="C83"/>
  <c r="D83"/>
  <c r="E83"/>
  <c r="F83"/>
  <c r="G83"/>
  <c r="H83"/>
  <c r="C84"/>
  <c r="D84"/>
  <c r="E84"/>
  <c r="F84"/>
  <c r="G84"/>
  <c r="H84"/>
  <c r="C85"/>
  <c r="D85"/>
  <c r="E85"/>
  <c r="F85"/>
  <c r="G85"/>
  <c r="H85"/>
  <c r="C86"/>
  <c r="D86"/>
  <c r="E86"/>
  <c r="F86"/>
  <c r="G86"/>
  <c r="H86"/>
  <c r="C87"/>
  <c r="D87"/>
  <c r="E87"/>
  <c r="F87"/>
  <c r="G87"/>
  <c r="H87"/>
  <c r="C88"/>
  <c r="D88"/>
  <c r="E88"/>
  <c r="F88"/>
  <c r="G88"/>
  <c r="H88"/>
  <c r="C89"/>
  <c r="D89"/>
  <c r="E89"/>
  <c r="F89"/>
  <c r="G89"/>
  <c r="H89"/>
  <c r="C90"/>
  <c r="D90"/>
  <c r="E90"/>
  <c r="F90"/>
  <c r="G90"/>
  <c r="H90"/>
  <c r="C91"/>
  <c r="D91"/>
  <c r="E91"/>
  <c r="F91"/>
  <c r="G91"/>
  <c r="H91"/>
  <c r="C92"/>
  <c r="D92"/>
  <c r="E92"/>
  <c r="F92"/>
  <c r="G92"/>
  <c r="H92"/>
  <c r="C93"/>
  <c r="D93"/>
  <c r="E93"/>
  <c r="F93"/>
  <c r="G93"/>
  <c r="H93"/>
  <c r="C94"/>
  <c r="D94"/>
  <c r="E94"/>
  <c r="F94"/>
  <c r="G94"/>
  <c r="H94"/>
  <c r="C95"/>
  <c r="D95"/>
  <c r="E95"/>
  <c r="F95"/>
  <c r="G95"/>
  <c r="H95"/>
  <c r="C96"/>
  <c r="D96"/>
  <c r="E96"/>
  <c r="F96"/>
  <c r="G96"/>
  <c r="H96"/>
  <c r="C97"/>
  <c r="D97"/>
  <c r="E97"/>
  <c r="F97"/>
  <c r="G97"/>
  <c r="H97"/>
  <c r="C98"/>
  <c r="D98"/>
  <c r="E98"/>
  <c r="F98"/>
  <c r="G98"/>
  <c r="H98"/>
  <c r="C99"/>
  <c r="D99"/>
  <c r="E99"/>
  <c r="F99"/>
  <c r="G99"/>
  <c r="H99"/>
  <c r="C100"/>
  <c r="D100"/>
  <c r="E100"/>
  <c r="F100"/>
  <c r="G100"/>
  <c r="H100"/>
  <c r="C101"/>
  <c r="D101"/>
  <c r="E101"/>
  <c r="F101"/>
  <c r="G101"/>
  <c r="H101"/>
  <c r="C102"/>
  <c r="D102"/>
  <c r="E102"/>
  <c r="F102"/>
  <c r="G102"/>
  <c r="H102"/>
  <c r="C103"/>
  <c r="D103"/>
  <c r="E103"/>
  <c r="F103"/>
  <c r="G103"/>
  <c r="H103"/>
  <c r="U7" i="1"/>
  <c r="I7" s="1"/>
  <c r="U8"/>
  <c r="I8" s="1"/>
  <c r="U9"/>
  <c r="I9" s="1"/>
  <c r="U10"/>
  <c r="I10" s="1"/>
  <c r="U11"/>
  <c r="I11" s="1"/>
  <c r="U12"/>
  <c r="I12" s="1"/>
  <c r="U13"/>
  <c r="I13" s="1"/>
  <c r="U14"/>
  <c r="I14" s="1"/>
  <c r="U15"/>
  <c r="I15" s="1"/>
  <c r="U16"/>
  <c r="I16" s="1"/>
  <c r="U17"/>
  <c r="I17" s="1"/>
  <c r="U18"/>
  <c r="I18" s="1"/>
  <c r="U19"/>
  <c r="I19" s="1"/>
  <c r="U20"/>
  <c r="I20" s="1"/>
  <c r="U21"/>
  <c r="I21" s="1"/>
  <c r="U22"/>
  <c r="I22" s="1"/>
  <c r="U23"/>
  <c r="I23" s="1"/>
  <c r="U24"/>
  <c r="I24" s="1"/>
  <c r="U25"/>
  <c r="I25" s="1"/>
  <c r="U26"/>
  <c r="I26" s="1"/>
  <c r="U27"/>
  <c r="I27" s="1"/>
  <c r="U28"/>
  <c r="I28" s="1"/>
  <c r="U29"/>
  <c r="I29" s="1"/>
  <c r="U30"/>
  <c r="I30" s="1"/>
  <c r="U31"/>
  <c r="I31" s="1"/>
  <c r="U32"/>
  <c r="I32" s="1"/>
  <c r="U33"/>
  <c r="I33" s="1"/>
  <c r="U34"/>
  <c r="I34" s="1"/>
  <c r="U35"/>
  <c r="I35" s="1"/>
  <c r="U36"/>
  <c r="I36" s="1"/>
  <c r="U37"/>
  <c r="I37" s="1"/>
  <c r="U38"/>
  <c r="I38" s="1"/>
  <c r="U39"/>
  <c r="I39" s="1"/>
  <c r="U40"/>
  <c r="I40" s="1"/>
  <c r="U41"/>
  <c r="I41" s="1"/>
  <c r="U42"/>
  <c r="I42" s="1"/>
  <c r="U43"/>
  <c r="I43" s="1"/>
  <c r="U44"/>
  <c r="I44" s="1"/>
  <c r="U45"/>
  <c r="I45" s="1"/>
  <c r="U46"/>
  <c r="I46" s="1"/>
  <c r="U47"/>
  <c r="I47" s="1"/>
  <c r="U48"/>
  <c r="I48" s="1"/>
  <c r="U49"/>
  <c r="I49" s="1"/>
  <c r="U50"/>
  <c r="I50" s="1"/>
  <c r="U51"/>
  <c r="I51" s="1"/>
  <c r="U52"/>
  <c r="I52" s="1"/>
  <c r="U53"/>
  <c r="I53" s="1"/>
  <c r="U54"/>
  <c r="I54" s="1"/>
  <c r="U55"/>
  <c r="I55" s="1"/>
  <c r="U56"/>
  <c r="I56" s="1"/>
  <c r="U57"/>
  <c r="I57" s="1"/>
  <c r="U58"/>
  <c r="I58" s="1"/>
  <c r="U59"/>
  <c r="I59" s="1"/>
  <c r="U60"/>
  <c r="I60" s="1"/>
  <c r="U61"/>
  <c r="I61" s="1"/>
  <c r="U62"/>
  <c r="I62" s="1"/>
  <c r="U63"/>
  <c r="I63" s="1"/>
  <c r="U64"/>
  <c r="I64" s="1"/>
  <c r="U65"/>
  <c r="I65" s="1"/>
  <c r="U66"/>
  <c r="I66" s="1"/>
  <c r="U67"/>
  <c r="I67" s="1"/>
  <c r="U68"/>
  <c r="I68" s="1"/>
  <c r="U69"/>
  <c r="I69" s="1"/>
  <c r="U70"/>
  <c r="I70" s="1"/>
  <c r="U71"/>
  <c r="I71" s="1"/>
  <c r="U72"/>
  <c r="I72" s="1"/>
  <c r="U73"/>
  <c r="I73" s="1"/>
  <c r="U74"/>
  <c r="I74" s="1"/>
  <c r="U75"/>
  <c r="I75" s="1"/>
  <c r="U76"/>
  <c r="I76" s="1"/>
  <c r="U77"/>
  <c r="I77" s="1"/>
  <c r="U78"/>
  <c r="I78" s="1"/>
  <c r="U79"/>
  <c r="I79" s="1"/>
  <c r="U80"/>
  <c r="I80" s="1"/>
  <c r="U81"/>
  <c r="I81" s="1"/>
  <c r="U82"/>
  <c r="I82" s="1"/>
  <c r="U83"/>
  <c r="I83" s="1"/>
  <c r="U84"/>
  <c r="I84" s="1"/>
  <c r="U85"/>
  <c r="I85" s="1"/>
  <c r="U86"/>
  <c r="I86" s="1"/>
  <c r="U87"/>
  <c r="I87" s="1"/>
  <c r="U88"/>
  <c r="I88" s="1"/>
  <c r="U89"/>
  <c r="I89" s="1"/>
  <c r="U90"/>
  <c r="I90" s="1"/>
  <c r="U91"/>
  <c r="I91" s="1"/>
  <c r="U92"/>
  <c r="I92" s="1"/>
  <c r="U93"/>
  <c r="I93" s="1"/>
  <c r="U94"/>
  <c r="I94" s="1"/>
  <c r="U95"/>
  <c r="I95" s="1"/>
  <c r="U96"/>
  <c r="I96" s="1"/>
  <c r="U97"/>
  <c r="I97" s="1"/>
  <c r="U98"/>
  <c r="I98" s="1"/>
  <c r="U99"/>
  <c r="I99" s="1"/>
  <c r="U100"/>
  <c r="I100" s="1"/>
  <c r="U101"/>
  <c r="I101" s="1"/>
  <c r="U102"/>
  <c r="I102" s="1"/>
  <c r="U103"/>
  <c r="I103" s="1"/>
  <c r="U104"/>
  <c r="I104" s="1"/>
  <c r="U105"/>
  <c r="I105" s="1"/>
  <c r="U6"/>
  <c r="I6" s="1"/>
  <c r="P7"/>
  <c r="P8"/>
  <c r="P9"/>
  <c r="P10"/>
  <c r="P11"/>
  <c r="P12"/>
  <c r="P13"/>
  <c r="P14"/>
  <c r="P15"/>
  <c r="P16"/>
  <c r="P17"/>
  <c r="P18"/>
  <c r="P19"/>
  <c r="P20"/>
  <c r="P21"/>
  <c r="P22"/>
  <c r="P23"/>
  <c r="P24"/>
  <c r="P25"/>
  <c r="P26"/>
  <c r="P27"/>
  <c r="P28"/>
  <c r="P29"/>
  <c r="P30"/>
  <c r="P31"/>
  <c r="P32"/>
  <c r="P33"/>
  <c r="P34"/>
  <c r="P35"/>
  <c r="P36"/>
  <c r="P37"/>
  <c r="P38"/>
  <c r="P39"/>
  <c r="P40"/>
  <c r="P41"/>
  <c r="P42"/>
  <c r="P43"/>
  <c r="P44"/>
  <c r="P45"/>
  <c r="P46"/>
  <c r="P47"/>
  <c r="P48"/>
  <c r="P49"/>
  <c r="P50"/>
  <c r="P51"/>
  <c r="P52"/>
  <c r="P53"/>
  <c r="P54"/>
  <c r="P55"/>
  <c r="P56"/>
  <c r="P57"/>
  <c r="P58"/>
  <c r="P59"/>
  <c r="P60"/>
  <c r="P61"/>
  <c r="P62"/>
  <c r="P63"/>
  <c r="P64"/>
  <c r="P65"/>
  <c r="P66"/>
  <c r="P67"/>
  <c r="P68"/>
  <c r="P69"/>
  <c r="P70"/>
  <c r="P71"/>
  <c r="P72"/>
  <c r="P73"/>
  <c r="P74"/>
  <c r="P75"/>
  <c r="P76"/>
  <c r="P77"/>
  <c r="P78"/>
  <c r="P79"/>
  <c r="P80"/>
  <c r="P81"/>
  <c r="P82"/>
  <c r="P83"/>
  <c r="P84"/>
  <c r="P85"/>
  <c r="P86"/>
  <c r="P87"/>
  <c r="P88"/>
  <c r="P89"/>
  <c r="P90"/>
  <c r="P91"/>
  <c r="P92"/>
  <c r="P93"/>
  <c r="P94"/>
  <c r="P95"/>
  <c r="P96"/>
  <c r="P97"/>
  <c r="P98"/>
  <c r="P99"/>
  <c r="P100"/>
  <c r="P101"/>
  <c r="P102"/>
  <c r="P103"/>
  <c r="P104"/>
  <c r="P105"/>
  <c r="A218" l="1"/>
  <c r="A185"/>
  <c r="A193"/>
  <c r="A157"/>
  <c r="A189"/>
  <c r="A241"/>
  <c r="A170"/>
  <c r="A215"/>
  <c r="A186"/>
  <c r="A256"/>
  <c r="A303"/>
  <c r="A265"/>
  <c r="A272"/>
  <c r="A280"/>
  <c r="A233"/>
  <c r="A178"/>
  <c r="A177"/>
  <c r="A195"/>
  <c r="A149"/>
  <c r="A173"/>
  <c r="A211"/>
  <c r="A154"/>
  <c r="A150"/>
  <c r="A205"/>
  <c r="A161"/>
  <c r="A169"/>
  <c r="A165"/>
  <c r="A263"/>
  <c r="L7"/>
  <c r="M7"/>
  <c r="N7"/>
  <c r="O7"/>
  <c r="Q7"/>
  <c r="L8"/>
  <c r="M8"/>
  <c r="N8"/>
  <c r="O8"/>
  <c r="Q8"/>
  <c r="L9"/>
  <c r="M9"/>
  <c r="N9"/>
  <c r="O9"/>
  <c r="Q9"/>
  <c r="L10"/>
  <c r="M10"/>
  <c r="N10"/>
  <c r="O10"/>
  <c r="Q10"/>
  <c r="L11"/>
  <c r="M11"/>
  <c r="N11"/>
  <c r="O11"/>
  <c r="Q11"/>
  <c r="L12"/>
  <c r="M12"/>
  <c r="N12"/>
  <c r="O12"/>
  <c r="Q12"/>
  <c r="L13"/>
  <c r="M13"/>
  <c r="N13"/>
  <c r="O13"/>
  <c r="Q13"/>
  <c r="L14"/>
  <c r="M14"/>
  <c r="N14"/>
  <c r="O14"/>
  <c r="Q14"/>
  <c r="L15"/>
  <c r="M15"/>
  <c r="N15"/>
  <c r="O15"/>
  <c r="Q15"/>
  <c r="L16"/>
  <c r="M16"/>
  <c r="N16"/>
  <c r="O16"/>
  <c r="Q16"/>
  <c r="L17"/>
  <c r="M17"/>
  <c r="N17"/>
  <c r="O17"/>
  <c r="Q17"/>
  <c r="L18"/>
  <c r="M18"/>
  <c r="N18"/>
  <c r="O18"/>
  <c r="Q18"/>
  <c r="L19"/>
  <c r="M19"/>
  <c r="N19"/>
  <c r="O19"/>
  <c r="Q19"/>
  <c r="L20"/>
  <c r="M20"/>
  <c r="N20"/>
  <c r="O20"/>
  <c r="Q20"/>
  <c r="L21"/>
  <c r="M21"/>
  <c r="N21"/>
  <c r="O21"/>
  <c r="Q21"/>
  <c r="L22"/>
  <c r="M22"/>
  <c r="N22"/>
  <c r="O22"/>
  <c r="Q22"/>
  <c r="L23"/>
  <c r="M23"/>
  <c r="N23"/>
  <c r="O23"/>
  <c r="Q23"/>
  <c r="L24"/>
  <c r="M24"/>
  <c r="N24"/>
  <c r="O24"/>
  <c r="Q24"/>
  <c r="L25"/>
  <c r="M25"/>
  <c r="N25"/>
  <c r="O25"/>
  <c r="Q25"/>
  <c r="L26"/>
  <c r="M26"/>
  <c r="N26"/>
  <c r="O26"/>
  <c r="Q26"/>
  <c r="L27"/>
  <c r="M27"/>
  <c r="N27"/>
  <c r="O27"/>
  <c r="Q27"/>
  <c r="L28"/>
  <c r="M28"/>
  <c r="N28"/>
  <c r="O28"/>
  <c r="Q28"/>
  <c r="L29"/>
  <c r="M29"/>
  <c r="T29" s="1"/>
  <c r="N29"/>
  <c r="O29"/>
  <c r="Q29"/>
  <c r="L30"/>
  <c r="M30"/>
  <c r="N30"/>
  <c r="O30"/>
  <c r="Q30"/>
  <c r="L31"/>
  <c r="M31"/>
  <c r="N31"/>
  <c r="O31"/>
  <c r="Q31"/>
  <c r="L32"/>
  <c r="M32"/>
  <c r="N32"/>
  <c r="O32"/>
  <c r="Q32"/>
  <c r="L33"/>
  <c r="M33"/>
  <c r="T33" s="1"/>
  <c r="N33"/>
  <c r="O33"/>
  <c r="Q33"/>
  <c r="L34"/>
  <c r="M34"/>
  <c r="N34"/>
  <c r="O34"/>
  <c r="Q34"/>
  <c r="L35"/>
  <c r="M35"/>
  <c r="N35"/>
  <c r="O35"/>
  <c r="Q35"/>
  <c r="L36"/>
  <c r="M36"/>
  <c r="N36"/>
  <c r="O36"/>
  <c r="Q36"/>
  <c r="L37"/>
  <c r="M37"/>
  <c r="N37"/>
  <c r="O37"/>
  <c r="Q37"/>
  <c r="L38"/>
  <c r="M38"/>
  <c r="N38"/>
  <c r="O38"/>
  <c r="Q38"/>
  <c r="L39"/>
  <c r="M39"/>
  <c r="N39"/>
  <c r="O39"/>
  <c r="Q39"/>
  <c r="L40"/>
  <c r="M40"/>
  <c r="N40"/>
  <c r="O40"/>
  <c r="Q40"/>
  <c r="L41"/>
  <c r="M41"/>
  <c r="N41"/>
  <c r="O41"/>
  <c r="Q41"/>
  <c r="L42"/>
  <c r="M42"/>
  <c r="N42"/>
  <c r="O42"/>
  <c r="Q42"/>
  <c r="L43"/>
  <c r="M43"/>
  <c r="N43"/>
  <c r="O43"/>
  <c r="Q43"/>
  <c r="L44"/>
  <c r="M44"/>
  <c r="N44"/>
  <c r="O44"/>
  <c r="Q44"/>
  <c r="L45"/>
  <c r="M45"/>
  <c r="N45"/>
  <c r="O45"/>
  <c r="Q45"/>
  <c r="L46"/>
  <c r="M46"/>
  <c r="N46"/>
  <c r="O46"/>
  <c r="Q46"/>
  <c r="L47"/>
  <c r="M47"/>
  <c r="N47"/>
  <c r="O47"/>
  <c r="Q47"/>
  <c r="L48"/>
  <c r="M48"/>
  <c r="N48"/>
  <c r="O48"/>
  <c r="Q48"/>
  <c r="L49"/>
  <c r="M49"/>
  <c r="N49"/>
  <c r="O49"/>
  <c r="Q49"/>
  <c r="L50"/>
  <c r="M50"/>
  <c r="N50"/>
  <c r="O50"/>
  <c r="Q50"/>
  <c r="L51"/>
  <c r="M51"/>
  <c r="N51"/>
  <c r="O51"/>
  <c r="Q51"/>
  <c r="L52"/>
  <c r="M52"/>
  <c r="N52"/>
  <c r="O52"/>
  <c r="Q52"/>
  <c r="L53"/>
  <c r="M53"/>
  <c r="N53"/>
  <c r="O53"/>
  <c r="Q53"/>
  <c r="L54"/>
  <c r="M54"/>
  <c r="T54" s="1"/>
  <c r="N54"/>
  <c r="O54"/>
  <c r="Q54"/>
  <c r="L55"/>
  <c r="M55"/>
  <c r="N55"/>
  <c r="O55"/>
  <c r="Q55"/>
  <c r="L56"/>
  <c r="M56"/>
  <c r="N56"/>
  <c r="O56"/>
  <c r="Q56"/>
  <c r="L57"/>
  <c r="M57"/>
  <c r="N57"/>
  <c r="O57"/>
  <c r="Q57"/>
  <c r="L58"/>
  <c r="M58"/>
  <c r="N58"/>
  <c r="O58"/>
  <c r="Q58"/>
  <c r="L59"/>
  <c r="M59"/>
  <c r="N59"/>
  <c r="O59"/>
  <c r="Q59"/>
  <c r="L60"/>
  <c r="M60"/>
  <c r="N60"/>
  <c r="O60"/>
  <c r="Q60"/>
  <c r="L61"/>
  <c r="M61"/>
  <c r="N61"/>
  <c r="O61"/>
  <c r="Q61"/>
  <c r="L62"/>
  <c r="M62"/>
  <c r="N62"/>
  <c r="O62"/>
  <c r="Q62"/>
  <c r="L63"/>
  <c r="M63"/>
  <c r="N63"/>
  <c r="O63"/>
  <c r="Q63"/>
  <c r="L64"/>
  <c r="M64"/>
  <c r="N64"/>
  <c r="O64"/>
  <c r="Q64"/>
  <c r="L65"/>
  <c r="M65"/>
  <c r="N65"/>
  <c r="O65"/>
  <c r="Q65"/>
  <c r="L66"/>
  <c r="M66"/>
  <c r="N66"/>
  <c r="O66"/>
  <c r="Q66"/>
  <c r="L67"/>
  <c r="M67"/>
  <c r="N67"/>
  <c r="O67"/>
  <c r="Q67"/>
  <c r="L68"/>
  <c r="S68" s="1"/>
  <c r="M68"/>
  <c r="N68"/>
  <c r="O68"/>
  <c r="Q68"/>
  <c r="L69"/>
  <c r="M69"/>
  <c r="N69"/>
  <c r="O69"/>
  <c r="Q69"/>
  <c r="L70"/>
  <c r="M70"/>
  <c r="N70"/>
  <c r="O70"/>
  <c r="Q70"/>
  <c r="L71"/>
  <c r="M71"/>
  <c r="N71"/>
  <c r="O71"/>
  <c r="Q71"/>
  <c r="L72"/>
  <c r="S72" s="1"/>
  <c r="M72"/>
  <c r="N72"/>
  <c r="O72"/>
  <c r="Q72"/>
  <c r="L73"/>
  <c r="M73"/>
  <c r="N73"/>
  <c r="O73"/>
  <c r="Q73"/>
  <c r="L74"/>
  <c r="M74"/>
  <c r="N74"/>
  <c r="O74"/>
  <c r="Q74"/>
  <c r="L75"/>
  <c r="M75"/>
  <c r="T75" s="1"/>
  <c r="N75"/>
  <c r="O75"/>
  <c r="Q75"/>
  <c r="L76"/>
  <c r="M76"/>
  <c r="N76"/>
  <c r="O76"/>
  <c r="Q76"/>
  <c r="L77"/>
  <c r="M77"/>
  <c r="N77"/>
  <c r="O77"/>
  <c r="Q77"/>
  <c r="L78"/>
  <c r="S78" s="1"/>
  <c r="M78"/>
  <c r="N78"/>
  <c r="R78" s="1"/>
  <c r="O78"/>
  <c r="Q78"/>
  <c r="L79"/>
  <c r="M79"/>
  <c r="N79"/>
  <c r="O79"/>
  <c r="Q79"/>
  <c r="L80"/>
  <c r="M80"/>
  <c r="N80"/>
  <c r="O80"/>
  <c r="Q80"/>
  <c r="L81"/>
  <c r="M81"/>
  <c r="N81"/>
  <c r="O81"/>
  <c r="Q81"/>
  <c r="L82"/>
  <c r="T82" s="1"/>
  <c r="M82"/>
  <c r="N82"/>
  <c r="O82"/>
  <c r="Q82"/>
  <c r="L83"/>
  <c r="S83" s="1"/>
  <c r="M83"/>
  <c r="N83"/>
  <c r="O83"/>
  <c r="Q83"/>
  <c r="L84"/>
  <c r="S84" s="1"/>
  <c r="M84"/>
  <c r="N84"/>
  <c r="O84"/>
  <c r="Q84"/>
  <c r="L85"/>
  <c r="M85"/>
  <c r="N85"/>
  <c r="O85"/>
  <c r="Q85"/>
  <c r="L86"/>
  <c r="M86"/>
  <c r="N86"/>
  <c r="O86"/>
  <c r="Q86"/>
  <c r="L87"/>
  <c r="M87"/>
  <c r="N87"/>
  <c r="O87"/>
  <c r="Q87"/>
  <c r="L88"/>
  <c r="M88"/>
  <c r="N88"/>
  <c r="O88"/>
  <c r="Q88"/>
  <c r="L89"/>
  <c r="M89"/>
  <c r="N89"/>
  <c r="O89"/>
  <c r="Q89"/>
  <c r="L90"/>
  <c r="M90"/>
  <c r="N90"/>
  <c r="O90"/>
  <c r="Q90"/>
  <c r="L91"/>
  <c r="M91"/>
  <c r="N91"/>
  <c r="O91"/>
  <c r="Q91"/>
  <c r="L92"/>
  <c r="M92"/>
  <c r="N92"/>
  <c r="O92"/>
  <c r="Q92"/>
  <c r="L93"/>
  <c r="M93"/>
  <c r="N93"/>
  <c r="O93"/>
  <c r="Q93"/>
  <c r="L94"/>
  <c r="M94"/>
  <c r="N94"/>
  <c r="O94"/>
  <c r="Q94"/>
  <c r="L95"/>
  <c r="M95"/>
  <c r="N95"/>
  <c r="O95"/>
  <c r="Q95"/>
  <c r="L96"/>
  <c r="M96"/>
  <c r="N96"/>
  <c r="O96"/>
  <c r="Q96"/>
  <c r="L97"/>
  <c r="M97"/>
  <c r="T97" s="1"/>
  <c r="N97"/>
  <c r="O97"/>
  <c r="Q97"/>
  <c r="L98"/>
  <c r="M98"/>
  <c r="N98"/>
  <c r="T98" s="1"/>
  <c r="O98"/>
  <c r="Q98"/>
  <c r="L99"/>
  <c r="M99"/>
  <c r="N99"/>
  <c r="O99"/>
  <c r="Q99"/>
  <c r="S99"/>
  <c r="L100"/>
  <c r="M100"/>
  <c r="R100" s="1"/>
  <c r="N100"/>
  <c r="O100"/>
  <c r="Q100"/>
  <c r="L101"/>
  <c r="M101"/>
  <c r="N101"/>
  <c r="O101"/>
  <c r="Q101"/>
  <c r="L102"/>
  <c r="M102"/>
  <c r="N102"/>
  <c r="O102"/>
  <c r="S102"/>
  <c r="Q102"/>
  <c r="L103"/>
  <c r="M103"/>
  <c r="N103"/>
  <c r="O103"/>
  <c r="Q103"/>
  <c r="L104"/>
  <c r="M104"/>
  <c r="N104"/>
  <c r="O104"/>
  <c r="Q104"/>
  <c r="L105"/>
  <c r="M105"/>
  <c r="N105"/>
  <c r="O105"/>
  <c r="Q105"/>
  <c r="Q6"/>
  <c r="T63" l="1"/>
  <c r="S62"/>
  <c r="T13"/>
  <c r="R55"/>
  <c r="A55" s="1"/>
  <c r="R58"/>
  <c r="T49"/>
  <c r="S56"/>
  <c r="S40"/>
  <c r="S38"/>
  <c r="S36"/>
  <c r="S30"/>
  <c r="S26"/>
  <c r="S24"/>
  <c r="T17"/>
  <c r="T15"/>
  <c r="R27"/>
  <c r="R60"/>
  <c r="R92"/>
  <c r="S46"/>
  <c r="S41"/>
  <c r="S18"/>
  <c r="R91"/>
  <c r="R77"/>
  <c r="A77" s="1"/>
  <c r="T69"/>
  <c r="R44"/>
  <c r="R42"/>
  <c r="R21"/>
  <c r="R19"/>
  <c r="R80"/>
  <c r="S70"/>
  <c r="R22"/>
  <c r="S19"/>
  <c r="S100"/>
  <c r="A100" s="1"/>
  <c r="T53"/>
  <c r="S47"/>
  <c r="T31"/>
  <c r="R28"/>
  <c r="T48"/>
  <c r="T45"/>
  <c r="S87"/>
  <c r="R83"/>
  <c r="A83" s="1"/>
  <c r="T74"/>
  <c r="T57"/>
  <c r="T37"/>
  <c r="T26"/>
  <c r="T25"/>
  <c r="R90"/>
  <c r="R63"/>
  <c r="T56"/>
  <c r="S54"/>
  <c r="S88"/>
  <c r="R81"/>
  <c r="T73"/>
  <c r="R67"/>
  <c r="R76"/>
  <c r="T67"/>
  <c r="S105"/>
  <c r="S98"/>
  <c r="S91"/>
  <c r="T89"/>
  <c r="T79"/>
  <c r="S76"/>
  <c r="R61"/>
  <c r="R59"/>
  <c r="T55"/>
  <c r="S48"/>
  <c r="S32"/>
  <c r="R30"/>
  <c r="R29"/>
  <c r="T23"/>
  <c r="T21"/>
  <c r="T20"/>
  <c r="S10"/>
  <c r="T90"/>
  <c r="S73"/>
  <c r="T99"/>
  <c r="S94"/>
  <c r="R93"/>
  <c r="S89"/>
  <c r="R87"/>
  <c r="R82"/>
  <c r="T71"/>
  <c r="T65"/>
  <c r="R62"/>
  <c r="T59"/>
  <c r="S57"/>
  <c r="S55"/>
  <c r="R52"/>
  <c r="R50"/>
  <c r="R47"/>
  <c r="T39"/>
  <c r="T30"/>
  <c r="S27"/>
  <c r="R26"/>
  <c r="A26" s="1"/>
  <c r="S23"/>
  <c r="S20"/>
  <c r="T18"/>
  <c r="T16"/>
  <c r="S14"/>
  <c r="R13"/>
  <c r="R85"/>
  <c r="R103"/>
  <c r="S95"/>
  <c r="T70"/>
  <c r="T103"/>
  <c r="S103"/>
  <c r="T100"/>
  <c r="S96"/>
  <c r="R94"/>
  <c r="A94" s="1"/>
  <c r="T87"/>
  <c r="T85"/>
  <c r="T83"/>
  <c r="T80"/>
  <c r="R74"/>
  <c r="S71"/>
  <c r="R68"/>
  <c r="A68" s="1"/>
  <c r="T66"/>
  <c r="R65"/>
  <c r="T62"/>
  <c r="S52"/>
  <c r="R49"/>
  <c r="R46"/>
  <c r="R45"/>
  <c r="R43"/>
  <c r="S39"/>
  <c r="R36"/>
  <c r="A36" s="1"/>
  <c r="S34"/>
  <c r="T27"/>
  <c r="S16"/>
  <c r="R14"/>
  <c r="T94"/>
  <c r="R75"/>
  <c r="T72"/>
  <c r="T46"/>
  <c r="T43"/>
  <c r="T40"/>
  <c r="R33"/>
  <c r="R31"/>
  <c r="T24"/>
  <c r="S22"/>
  <c r="T14"/>
  <c r="A78"/>
  <c r="S104"/>
  <c r="R101"/>
  <c r="R99"/>
  <c r="A99" s="1"/>
  <c r="S97"/>
  <c r="R95"/>
  <c r="T91"/>
  <c r="T88"/>
  <c r="S86"/>
  <c r="T81"/>
  <c r="R79"/>
  <c r="T78"/>
  <c r="R71"/>
  <c r="A71" s="1"/>
  <c r="R66"/>
  <c r="S63"/>
  <c r="S60"/>
  <c r="R57"/>
  <c r="R54"/>
  <c r="A54" s="1"/>
  <c r="R53"/>
  <c r="R51"/>
  <c r="T47"/>
  <c r="R39"/>
  <c r="R34"/>
  <c r="S31"/>
  <c r="S28"/>
  <c r="A28" s="1"/>
  <c r="T22"/>
  <c r="R20"/>
  <c r="R17"/>
  <c r="R15"/>
  <c r="R70"/>
  <c r="T51"/>
  <c r="R38"/>
  <c r="R37"/>
  <c r="R35"/>
  <c r="R102"/>
  <c r="A102" s="1"/>
  <c r="T95"/>
  <c r="R86"/>
  <c r="R69"/>
  <c r="T64"/>
  <c r="T102"/>
  <c r="S92"/>
  <c r="A92" s="1"/>
  <c r="T86"/>
  <c r="R84"/>
  <c r="A84" s="1"/>
  <c r="S64"/>
  <c r="S44"/>
  <c r="R41"/>
  <c r="T38"/>
  <c r="T35"/>
  <c r="T32"/>
  <c r="R25"/>
  <c r="R23"/>
  <c r="T19"/>
  <c r="R18"/>
  <c r="S15"/>
  <c r="S12"/>
  <c r="R12"/>
  <c r="T12"/>
  <c r="S7"/>
  <c r="S11"/>
  <c r="R11"/>
  <c r="T11"/>
  <c r="R10"/>
  <c r="T9"/>
  <c r="R9"/>
  <c r="T8"/>
  <c r="S8"/>
  <c r="T7"/>
  <c r="T105"/>
  <c r="R98"/>
  <c r="T96"/>
  <c r="S81"/>
  <c r="S65"/>
  <c r="S49"/>
  <c r="R105"/>
  <c r="R97"/>
  <c r="R89"/>
  <c r="S80"/>
  <c r="A80" s="1"/>
  <c r="R73"/>
  <c r="R104"/>
  <c r="R96"/>
  <c r="A96" s="1"/>
  <c r="R88"/>
  <c r="A88" s="1"/>
  <c r="S79"/>
  <c r="R72"/>
  <c r="A72" s="1"/>
  <c r="R64"/>
  <c r="R56"/>
  <c r="A56" s="1"/>
  <c r="R48"/>
  <c r="R40"/>
  <c r="R32"/>
  <c r="R24"/>
  <c r="R16"/>
  <c r="R8"/>
  <c r="T61"/>
  <c r="R7"/>
  <c r="T101"/>
  <c r="T92"/>
  <c r="S85"/>
  <c r="T76"/>
  <c r="T68"/>
  <c r="S61"/>
  <c r="S53"/>
  <c r="T52"/>
  <c r="S45"/>
  <c r="T44"/>
  <c r="S37"/>
  <c r="T36"/>
  <c r="S29"/>
  <c r="T28"/>
  <c r="S21"/>
  <c r="S13"/>
  <c r="T93"/>
  <c r="T77"/>
  <c r="S101"/>
  <c r="S93"/>
  <c r="T84"/>
  <c r="S77"/>
  <c r="S69"/>
  <c r="T60"/>
  <c r="S75"/>
  <c r="S67"/>
  <c r="S59"/>
  <c r="T58"/>
  <c r="S51"/>
  <c r="T50"/>
  <c r="S43"/>
  <c r="T42"/>
  <c r="S35"/>
  <c r="T34"/>
  <c r="T10"/>
  <c r="S90"/>
  <c r="S82"/>
  <c r="S74"/>
  <c r="S66"/>
  <c r="S58"/>
  <c r="S50"/>
  <c r="S42"/>
  <c r="T41"/>
  <c r="S33"/>
  <c r="S25"/>
  <c r="S17"/>
  <c r="S9"/>
  <c r="T104"/>
  <c r="A64" l="1"/>
  <c r="A62"/>
  <c r="A32"/>
  <c r="A47"/>
  <c r="A58"/>
  <c r="A46"/>
  <c r="A40"/>
  <c r="A38"/>
  <c r="A30"/>
  <c r="A24"/>
  <c r="A21"/>
  <c r="A20"/>
  <c r="A19"/>
  <c r="A18"/>
  <c r="A12"/>
  <c r="A11"/>
  <c r="A42"/>
  <c r="A60"/>
  <c r="A67"/>
  <c r="A73"/>
  <c r="A41"/>
  <c r="A63"/>
  <c r="A27"/>
  <c r="A44"/>
  <c r="A82"/>
  <c r="A89"/>
  <c r="A14"/>
  <c r="A74"/>
  <c r="A57"/>
  <c r="A48"/>
  <c r="A10"/>
  <c r="A87"/>
  <c r="A98"/>
  <c r="A86"/>
  <c r="A70"/>
  <c r="A61"/>
  <c r="A103"/>
  <c r="A22"/>
  <c r="A85"/>
  <c r="A105"/>
  <c r="A17"/>
  <c r="A51"/>
  <c r="A90"/>
  <c r="A91"/>
  <c r="A7"/>
  <c r="A8"/>
  <c r="A97"/>
  <c r="A23"/>
  <c r="A34"/>
  <c r="A31"/>
  <c r="A43"/>
  <c r="A13"/>
  <c r="A29"/>
  <c r="A16"/>
  <c r="A25"/>
  <c r="A39"/>
  <c r="A66"/>
  <c r="A95"/>
  <c r="A33"/>
  <c r="A45"/>
  <c r="A81"/>
  <c r="A35"/>
  <c r="A15"/>
  <c r="A9"/>
  <c r="A37"/>
  <c r="A49"/>
  <c r="A50"/>
  <c r="A104"/>
  <c r="A53"/>
  <c r="A79"/>
  <c r="A101"/>
  <c r="A52"/>
  <c r="A69"/>
  <c r="A59"/>
  <c r="A75"/>
  <c r="A65"/>
  <c r="A93"/>
  <c r="A76"/>
  <c r="I5" i="2"/>
  <c r="H4"/>
  <c r="D4"/>
  <c r="E4"/>
  <c r="F4"/>
  <c r="G4"/>
  <c r="N6" i="1" l="1"/>
  <c r="O6"/>
  <c r="C4" i="2" l="1"/>
  <c r="B5"/>
  <c r="B6"/>
  <c r="B7"/>
  <c r="B8"/>
  <c r="B9"/>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4"/>
  <c r="C1"/>
  <c r="B1"/>
  <c r="A2" i="1"/>
  <c r="E2" l="1"/>
  <c r="M6"/>
  <c r="A57" i="2"/>
  <c r="A65"/>
  <c r="A73"/>
  <c r="A81"/>
  <c r="A89"/>
  <c r="A97"/>
  <c r="L6" i="1"/>
  <c r="A3"/>
  <c r="S6" l="1"/>
  <c r="A4" i="2" s="1"/>
  <c r="R6" i="1"/>
  <c r="A48" i="2"/>
  <c r="A32"/>
  <c r="A39"/>
  <c r="A31"/>
  <c r="A40"/>
  <c r="T6" i="1"/>
  <c r="T2" s="1"/>
  <c r="A52" i="2"/>
  <c r="A24"/>
  <c r="A49"/>
  <c r="A41"/>
  <c r="A33"/>
  <c r="A16"/>
  <c r="A99"/>
  <c r="A91"/>
  <c r="A83"/>
  <c r="A75"/>
  <c r="A67"/>
  <c r="A59"/>
  <c r="A74"/>
  <c r="A66"/>
  <c r="A98"/>
  <c r="A58"/>
  <c r="A47"/>
  <c r="A15"/>
  <c r="A96"/>
  <c r="A88"/>
  <c r="A80"/>
  <c r="A72"/>
  <c r="A64"/>
  <c r="A56"/>
  <c r="A46"/>
  <c r="A38"/>
  <c r="A30"/>
  <c r="A22"/>
  <c r="A13"/>
  <c r="A90"/>
  <c r="A103"/>
  <c r="A95"/>
  <c r="A87"/>
  <c r="A79"/>
  <c r="A71"/>
  <c r="A63"/>
  <c r="A55"/>
  <c r="A45"/>
  <c r="A37"/>
  <c r="A29"/>
  <c r="A21"/>
  <c r="A12"/>
  <c r="A82"/>
  <c r="A23"/>
  <c r="A102"/>
  <c r="A94"/>
  <c r="A86"/>
  <c r="A78"/>
  <c r="A70"/>
  <c r="A62"/>
  <c r="A54"/>
  <c r="A44"/>
  <c r="A36"/>
  <c r="A28"/>
  <c r="A20"/>
  <c r="A11"/>
  <c r="A101"/>
  <c r="A93"/>
  <c r="A85"/>
  <c r="A77"/>
  <c r="A69"/>
  <c r="A61"/>
  <c r="A51"/>
  <c r="A43"/>
  <c r="A35"/>
  <c r="A27"/>
  <c r="A19"/>
  <c r="A10"/>
  <c r="A100"/>
  <c r="A92"/>
  <c r="A84"/>
  <c r="A76"/>
  <c r="A68"/>
  <c r="A60"/>
  <c r="A50"/>
  <c r="A42"/>
  <c r="A34"/>
  <c r="A26"/>
  <c r="A18"/>
  <c r="A9"/>
  <c r="A25"/>
  <c r="A17"/>
  <c r="A7"/>
  <c r="A53"/>
  <c r="A14"/>
  <c r="A8"/>
  <c r="A6"/>
  <c r="A5"/>
  <c r="A6" i="1" l="1"/>
  <c r="A1" s="1"/>
  <c r="T1"/>
  <c r="B2" i="2" l="1"/>
  <c r="A1" s="1"/>
  <c r="B4" i="1" l="1"/>
  <c r="B3" i="2"/>
</calcChain>
</file>

<file path=xl/sharedStrings.xml><?xml version="1.0" encoding="utf-8"?>
<sst xmlns="http://schemas.openxmlformats.org/spreadsheetml/2006/main" count="482" uniqueCount="243">
  <si>
    <t>Подтвердите получение разрешений на обработку персональных данных</t>
  </si>
  <si>
    <t>№п.п</t>
  </si>
  <si>
    <t>Роль</t>
  </si>
  <si>
    <t>Фамилия</t>
  </si>
  <si>
    <t>Имя</t>
  </si>
  <si>
    <t>ответственный организатор по ОО</t>
  </si>
  <si>
    <t>ответственный по параллели/предмету</t>
  </si>
  <si>
    <t>учитель, преподающий в классе</t>
  </si>
  <si>
    <t>технический специалист</t>
  </si>
  <si>
    <t>организатор в аудитории</t>
  </si>
  <si>
    <t>эксперт</t>
  </si>
  <si>
    <t>все пусто</t>
  </si>
  <si>
    <r>
      <t xml:space="preserve">Предмет 
</t>
    </r>
    <r>
      <rPr>
        <i/>
        <sz val="11"/>
        <color theme="3"/>
        <rFont val="Calibri"/>
        <family val="2"/>
        <charset val="204"/>
        <scheme val="minor"/>
      </rPr>
      <t>(указывается только для учителя, преподающего в классе, и эксперта)</t>
    </r>
  </si>
  <si>
    <r>
      <t xml:space="preserve">Отчество
</t>
    </r>
    <r>
      <rPr>
        <i/>
        <sz val="11"/>
        <color theme="3"/>
        <rFont val="Calibri"/>
        <family val="2"/>
        <charset val="204"/>
        <scheme val="minor"/>
      </rPr>
      <t xml:space="preserve"> (впишите "нет", если отсутствует)</t>
    </r>
  </si>
  <si>
    <t>Заполнено</t>
  </si>
  <si>
    <t>Логин ОО</t>
  </si>
  <si>
    <t>абвгдеёжзийклмнопрстуфхцчшщъыьэюяАБВГДЕЁЖЗИЙКЛМНОПРСТУФХЦЧШЩЪЫЬЭЮЯ</t>
  </si>
  <si>
    <t xml:space="preserve">       Инструкция по работе с формой </t>
  </si>
  <si>
    <t>1. Технические особенности работы с файлом формы-отчёта</t>
  </si>
  <si>
    <t xml:space="preserve">  1.1.  </t>
  </si>
  <si>
    <t>Данная форма предназначена для работы в MS Excel 2007-2016 или OpenOffice</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</si>
  <si>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</si>
  <si>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Arial"/>
        <family val="2"/>
        <charset val="204"/>
      </rPr>
      <t xml:space="preserve"> </t>
    </r>
    <r>
      <rPr>
        <b/>
        <sz val="11"/>
        <color indexed="60"/>
        <rFont val="Arial"/>
        <family val="2"/>
        <charset val="204"/>
      </rPr>
      <t>Например</t>
    </r>
    <r>
      <rPr>
        <sz val="11"/>
        <color indexed="8"/>
        <rFont val="Arial"/>
        <family val="2"/>
        <charset val="204"/>
      </rPr>
      <t>:</t>
    </r>
  </si>
  <si>
    <t xml:space="preserve">  1.3.</t>
  </si>
  <si>
    <r>
      <rPr>
        <b/>
        <sz val="11"/>
        <color indexed="60"/>
        <rFont val="Arial"/>
        <family val="2"/>
        <charset val="204"/>
      </rPr>
      <t>Допустимо</t>
    </r>
    <r>
      <rPr>
        <b/>
        <sz val="11"/>
        <color indexed="10"/>
        <rFont val="Arial"/>
        <family val="2"/>
        <charset val="204"/>
      </rPr>
      <t xml:space="preserve"> </t>
    </r>
    <r>
      <rPr>
        <sz val="11"/>
        <rFont val="Arial"/>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</si>
  <si>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</si>
  <si>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Arial"/>
        <family val="2"/>
        <charset val="204"/>
      </rPr>
      <t>Недопустимо</t>
    </r>
    <r>
      <rPr>
        <sz val="11"/>
        <rFont val="Arial"/>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</si>
  <si>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</si>
  <si>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Arial"/>
        <family val="2"/>
        <charset val="204"/>
      </rPr>
      <t>Не сдавайте частично заполненную форму!</t>
    </r>
    <r>
      <rPr>
        <sz val="11"/>
        <rFont val="Arial"/>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</si>
  <si>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</si>
  <si>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Федеральной информационной системой оценки качества образования (ФИС ОКО) в одном месте и храните все файлы не менее двух лет.</t>
  </si>
  <si>
    <t xml:space="preserve">  1.7.</t>
  </si>
  <si>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</si>
  <si>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</si>
  <si>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</si>
  <si>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</si>
  <si>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</si>
  <si>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</si>
  <si>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</si>
  <si>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</si>
  <si>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</si>
  <si>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</si>
  <si>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</si>
  <si>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</si>
  <si>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Arial"/>
        <family val="2"/>
        <charset val="204"/>
      </rPr>
      <t>Внимание! Категорически запрещается удалять ячейки, строки, столбцы и двигать ячейки мышью!!!</t>
    </r>
    <r>
      <rPr>
        <sz val="11"/>
        <color indexed="10"/>
        <rFont val="Arial"/>
        <family val="2"/>
        <charset val="204"/>
      </rPr>
      <t xml:space="preserve"> </t>
    </r>
    <r>
      <rPr>
        <sz val="11"/>
        <rFont val="Arial"/>
        <family val="2"/>
        <charset val="204"/>
      </rPr>
      <t xml:space="preserve">Для очистки ячейки пользуйтесь клавишей Del, для копирования информации в другое место - буфером обмена! </t>
    </r>
  </si>
  <si>
    <t xml:space="preserve"> 2.7.</t>
  </si>
  <si>
    <t>При копировании данных из других источников с помощью буфера обмена обязательно используйте режим специальной вставки (меню: правка - специальная вставка - значения) или (правая кнопка мыши- специальная вставка - текст). В противном случае возможно повреждение логической схемы формы и как следствие искажение передаваемых данных.</t>
  </si>
  <si>
    <t xml:space="preserve"> 2.8.</t>
  </si>
  <si>
    <t>Если при работе Вам будет видна только часть списка, перемещайтесь к другим пунктам списка, используя стрелки на клавиатуре и полосы прокрутки на экране.</t>
  </si>
  <si>
    <t xml:space="preserve"> 2.9.</t>
  </si>
  <si>
    <t>Не пытайтесь снять защиту данной книги! 
Это легко, но не принесет Вам пользы, а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</si>
  <si>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</si>
  <si>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</si>
  <si>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3.1.</t>
  </si>
  <si>
    <t>Раздел (лист) "Инструкция" содержит пошаговую инструкцию по формированию и передаче информации.</t>
  </si>
  <si>
    <t>3.2.</t>
  </si>
  <si>
    <t>3.4.</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</si>
  <si>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</si>
  <si>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</si>
  <si>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4.2.</t>
  </si>
  <si>
    <t>4.3.</t>
  </si>
  <si>
    <t>4.4.</t>
  </si>
  <si>
    <t>4.5.</t>
  </si>
  <si>
    <t>Подготовка файла отчёта для загрузки в ФИС ОКО</t>
  </si>
  <si>
    <t>5. Создание файла отчета при работе в MS Excel 2007-2016</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</si>
  <si>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</si>
  <si>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</si>
  <si>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</si>
  <si>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</si>
  <si>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</si>
  <si>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</si>
  <si>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</si>
  <si>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</si>
  <si>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</si>
  <si>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</si>
  <si>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</si>
  <si>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</si>
  <si>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</si>
  <si>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</si>
  <si>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</si>
  <si>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</si>
  <si>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</si>
  <si>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5.2.)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</si>
  <si>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</si>
  <si>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</si>
  <si>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</si>
  <si>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</si>
  <si>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</si>
  <si>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</si>
  <si>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</si>
  <si>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</si>
  <si>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</si>
  <si>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</si>
  <si>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</si>
  <si>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</si>
  <si>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</si>
  <si>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</si>
  <si>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</si>
  <si>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</si>
  <si>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</si>
  <si>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Авторизуйтесь в личном кабинете ФИС ОКО https://lk-fisoko.obrnadzor.gov.ru/, используя логин и пароль. Перейдите в соответствующий раздел.</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</si>
  <si>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</si>
  <si>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</si>
  <si>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</si>
  <si>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</si>
  <si>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</si>
  <si>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</si>
  <si>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</si>
  <si>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</si>
  <si>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</si>
  <si>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</si>
  <si>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5.1 или 6.1);
4) неверный формат сдаваемого в систему файла (см. п. 5.5 или 6.5).</t>
  </si>
  <si>
    <t>8.2.</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</si>
  <si>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color indexed="60"/>
        <rFont val="Arial"/>
        <family val="2"/>
        <charset val="204"/>
      </rPr>
      <t>helpfisoko@fioco.ru</t>
    </r>
  </si>
  <si>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</si>
  <si>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</si>
  <si>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</si>
  <si>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</si>
  <si>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</si>
  <si>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</si>
  <si>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</si>
  <si>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</si>
  <si>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</si>
  <si>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</si>
  <si>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Сбор сведений о специалистах ОО</t>
  </si>
  <si>
    <t>Перейдите в раздел "Специалисты" (ярлычки внизу экрана). Заполните все выделенные цветом ячейки в таблице.</t>
  </si>
  <si>
    <t>Получите согласие на обработку персональных данных у лиц, внесенных в список. Подтвердите разрешение на обработку персональных данных.</t>
  </si>
  <si>
    <r>
      <t xml:space="preserve">Укажите роль специалиста в проведении ВПР 2020 (выберите из выпадающего списка).
Внесите ФИО специалиста, в случае отсутствия отчества, укажите в графе отчество "нет".
</t>
    </r>
    <r>
      <rPr>
        <sz val="11"/>
        <color rgb="FFFF0000"/>
        <rFont val="Arial"/>
        <family val="2"/>
        <charset val="204"/>
      </rPr>
      <t>Обратите внимание, что Вы вносите информацию на русской раскладке клавиатуры и в соответствующие графы.</t>
    </r>
  </si>
  <si>
    <t>4. Раздел "Специалисты"</t>
  </si>
  <si>
    <t>Укажите логин Вашей образовательной организации.</t>
  </si>
  <si>
    <t>тема: Сведения о специалистах &lt;логин&gt;</t>
  </si>
  <si>
    <t xml:space="preserve">Настоящая форма отчёта предназначена для сбора сведений о специалистах ОО. Описываемые ниже разделы формы отчёта посвящены сбору этой информации.  </t>
  </si>
  <si>
    <t>версия 1.1</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</si>
  <si>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Arial"/>
        <family val="2"/>
        <charset val="204"/>
      </rPr>
      <t>Например: 2020pfs777777.xls</t>
    </r>
  </si>
  <si>
    <t>Строчкой выше дайте файлу имя otchet, добавив дату и т.д. по необходимости. Используйте только латинские буквы. 
Например: 20200922otchet.</t>
  </si>
  <si>
    <t>Выберите в пункте меню "Файл" - "Сохранить как...".
В MS Excel 2007-2016 после этого нажмите кнопку "Обзор".</t>
  </si>
  <si>
    <t>Строчкой выше дайте файлу имя otchet, добавив дату и т.д. по необходимости. Используйте только латинские буквы. 
Например: 20200922otchet</t>
  </si>
  <si>
    <t>В разделе "Специалисты" укажите информацию о специалистах ОО, принимавших участие в проведения ВПР 2020 (5,6,7,8,9 классы по программе предыдущего года обучения).</t>
  </si>
  <si>
    <t>Математика</t>
  </si>
  <si>
    <t>Окружающий мир</t>
  </si>
  <si>
    <t>Русский язык</t>
  </si>
  <si>
    <t>Биология</t>
  </si>
  <si>
    <t>История</t>
  </si>
  <si>
    <t>География</t>
  </si>
  <si>
    <t>Обществознание</t>
  </si>
  <si>
    <t>Немецкий язык</t>
  </si>
  <si>
    <t>Физика</t>
  </si>
  <si>
    <t>Французский язык</t>
  </si>
  <si>
    <t>Химия</t>
  </si>
  <si>
    <r>
      <t xml:space="preserve">Класс 
</t>
    </r>
    <r>
      <rPr>
        <i/>
        <sz val="11"/>
        <color theme="3"/>
        <rFont val="Calibri"/>
        <family val="2"/>
        <charset val="204"/>
        <scheme val="minor"/>
      </rPr>
      <t>(указывается только для учителя, преподающего в классе, и эксперта)</t>
    </r>
  </si>
  <si>
    <t>Всероссийские проверочные работы 2020. Осень</t>
  </si>
  <si>
    <t>Данная форма предназначена для сбора сведений о специалистах ОО, принявших участие в проведении ВПР 2020 осенью. Информация будет использована для создания благодарностей. Ниже представлена пошаговая инструкция по заполнению формы, формированию и отправке отчета.</t>
  </si>
  <si>
    <t>лишние значения</t>
  </si>
  <si>
    <r>
      <t xml:space="preserve">Для организатора в ОО, организатора в аудитории, технического специалиста, ответственного по параллели/предмету не нужно указывать предмет и класс.
</t>
    </r>
    <r>
      <rPr>
        <b/>
        <sz val="11"/>
        <rFont val="Arial"/>
        <family val="2"/>
        <charset val="204"/>
      </rPr>
      <t>Предмет и класс указывается для учителя, преподающего в классе, и эксперта.</t>
    </r>
    <r>
      <rPr>
        <sz val="11"/>
        <rFont val="Arial"/>
        <family val="2"/>
        <charset val="204"/>
      </rPr>
      <t xml:space="preserve"> Необходимо выбрать из выпадающего списка один из предметов, по которому были проведены ВПР 2020 весной.</t>
    </r>
  </si>
  <si>
    <t>Английский язык</t>
  </si>
  <si>
    <t>sch054077</t>
  </si>
  <si>
    <t>разрешения получены</t>
  </si>
  <si>
    <t>Сагитова</t>
  </si>
  <si>
    <t>Татьяна</t>
  </si>
  <si>
    <t>Магомедовна</t>
  </si>
  <si>
    <t>Штибекова</t>
  </si>
  <si>
    <t>Наина</t>
  </si>
  <si>
    <t>Фикретовна</t>
  </si>
  <si>
    <t>Аверьянова</t>
  </si>
  <si>
    <t>Галина</t>
  </si>
  <si>
    <t>Федоровна</t>
  </si>
  <si>
    <t>Курбанова</t>
  </si>
  <si>
    <t>Лиана</t>
  </si>
  <si>
    <t>Зайнутиновна</t>
  </si>
  <si>
    <t>Рамазанова</t>
  </si>
  <si>
    <t>Жирият</t>
  </si>
  <si>
    <t>Салиховна</t>
  </si>
  <si>
    <t>Шихвердиева</t>
  </si>
  <si>
    <t>Малина</t>
  </si>
  <si>
    <t>Нурдиновна</t>
  </si>
  <si>
    <t>Улубаговна</t>
  </si>
  <si>
    <t>Паршина</t>
  </si>
  <si>
    <t>Борисовна</t>
  </si>
  <si>
    <t>Джахаева</t>
  </si>
  <si>
    <t>Аида</t>
  </si>
  <si>
    <t>Ахмедиевна</t>
  </si>
  <si>
    <t>Исрапова</t>
  </si>
  <si>
    <t>Патимат</t>
  </si>
  <si>
    <t>Мустафаева</t>
  </si>
  <si>
    <t>Замира</t>
  </si>
  <si>
    <t>Иласбеговна</t>
  </si>
  <si>
    <t>Хуразова</t>
  </si>
  <si>
    <t>Зульфия</t>
  </si>
  <si>
    <t>Омахановна</t>
  </si>
  <si>
    <t>Султанова</t>
  </si>
  <si>
    <t>Зарият</t>
  </si>
  <si>
    <t>Эминуллаховна</t>
  </si>
  <si>
    <t>Магомедова</t>
  </si>
  <si>
    <t>Светлана</t>
  </si>
  <si>
    <t>Февановна</t>
  </si>
  <si>
    <t>Венера</t>
  </si>
  <si>
    <t>Машгутовна</t>
  </si>
  <si>
    <t>Саламова</t>
  </si>
  <si>
    <t>Шумайсат</t>
  </si>
  <si>
    <t>Гаджиевна</t>
  </si>
  <si>
    <t>Гасанова</t>
  </si>
  <si>
    <t>Саидовна</t>
  </si>
  <si>
    <t>Мутелимов</t>
  </si>
  <si>
    <t>Мутелим</t>
  </si>
  <si>
    <t>Абдулгамидович</t>
  </si>
  <si>
    <t>Омарова</t>
  </si>
  <si>
    <t>Сидрат</t>
  </si>
  <si>
    <t>Ахмедовна</t>
  </si>
  <si>
    <t>Мердалиева</t>
  </si>
  <si>
    <t>Диляра</t>
  </si>
  <si>
    <t>Шихалиевна</t>
  </si>
  <si>
    <t>Шарапкикова</t>
  </si>
  <si>
    <t>Написат</t>
  </si>
  <si>
    <t>Анварбеговна</t>
  </si>
  <si>
    <t>Белова</t>
  </si>
  <si>
    <t>Елена</t>
  </si>
  <si>
    <t>Сергеевна</t>
  </si>
  <si>
    <t>Юсупова</t>
  </si>
  <si>
    <t>Саида</t>
  </si>
  <si>
    <t>Мамацаевна</t>
  </si>
  <si>
    <t>Валиева</t>
  </si>
  <si>
    <t>Алексеевна</t>
  </si>
  <si>
    <t>Муртазалиева</t>
  </si>
  <si>
    <t>Сабина</t>
  </si>
  <si>
    <t>Исхадиновна</t>
  </si>
  <si>
    <t>Ибрагимова</t>
  </si>
  <si>
    <t>Валентиновна</t>
  </si>
  <si>
    <t>Мирзоева</t>
  </si>
  <si>
    <t>Зулейха</t>
  </si>
  <si>
    <t>Надировна</t>
  </si>
  <si>
    <t>Абасова</t>
  </si>
  <si>
    <t>Зайнаб</t>
  </si>
  <si>
    <t>Ибрагимовна</t>
  </si>
  <si>
    <t>Марьям</t>
  </si>
  <si>
    <t>Омаровна</t>
  </si>
  <si>
    <t>Салихова</t>
  </si>
  <si>
    <t>Куяева</t>
  </si>
  <si>
    <t>Жанна</t>
  </si>
  <si>
    <t>Магомедкаримовна</t>
  </si>
  <si>
    <t>Рабаданова</t>
  </si>
  <si>
    <t>Алжанат</t>
  </si>
  <si>
    <t>Асият</t>
  </si>
  <si>
    <t>Нармиля</t>
  </si>
</sst>
</file>

<file path=xl/styles.xml><?xml version="1.0" encoding="utf-8"?>
<styleSheet xmlns="http://schemas.openxmlformats.org/spreadsheetml/2006/main">
  <fonts count="23">
    <font>
      <sz val="11"/>
      <color theme="1"/>
      <name val="Calibri"/>
      <family val="2"/>
      <scheme val="minor"/>
    </font>
    <font>
      <b/>
      <sz val="11"/>
      <color theme="1"/>
      <name val="Calibri"/>
      <family val="2"/>
      <charset val="204"/>
      <scheme val="minor"/>
    </font>
    <font>
      <b/>
      <sz val="11"/>
      <color rgb="FFFF0000"/>
      <name val="Calibri"/>
      <family val="2"/>
      <charset val="204"/>
      <scheme val="minor"/>
    </font>
    <font>
      <i/>
      <sz val="11"/>
      <color theme="3"/>
      <name val="Calibri"/>
      <family val="2"/>
      <charset val="204"/>
      <scheme val="minor"/>
    </font>
    <font>
      <sz val="12"/>
      <color rgb="FF0000FF"/>
      <name val="Calibri"/>
      <family val="2"/>
      <charset val="204"/>
      <scheme val="minor"/>
    </font>
    <font>
      <b/>
      <sz val="16"/>
      <color rgb="FF339966"/>
      <name val="Calibri"/>
      <family val="2"/>
      <charset val="204"/>
      <scheme val="minor"/>
    </font>
    <font>
      <sz val="10"/>
      <name val="Arial Cyr"/>
      <charset val="204"/>
    </font>
    <font>
      <sz val="10"/>
      <name val="Arial"/>
      <family val="2"/>
      <charset val="204"/>
    </font>
    <font>
      <b/>
      <sz val="12"/>
      <color indexed="62"/>
      <name val="Arial"/>
      <family val="2"/>
      <charset val="204"/>
    </font>
    <font>
      <sz val="14"/>
      <name val="Arial"/>
      <family val="2"/>
      <charset val="204"/>
    </font>
    <font>
      <b/>
      <sz val="14"/>
      <name val="Arial"/>
      <family val="2"/>
      <charset val="204"/>
    </font>
    <font>
      <sz val="11"/>
      <name val="Arial"/>
      <family val="2"/>
      <charset val="204"/>
    </font>
    <font>
      <b/>
      <sz val="11"/>
      <name val="Arial"/>
      <family val="2"/>
      <charset val="204"/>
    </font>
    <font>
      <sz val="12"/>
      <name val="Arial"/>
      <family val="2"/>
      <charset val="204"/>
    </font>
    <font>
      <sz val="11"/>
      <color indexed="8"/>
      <name val="Arial"/>
      <family val="2"/>
      <charset val="204"/>
    </font>
    <font>
      <b/>
      <sz val="11"/>
      <color indexed="60"/>
      <name val="Arial"/>
      <family val="2"/>
      <charset val="204"/>
    </font>
    <font>
      <b/>
      <sz val="11"/>
      <color indexed="10"/>
      <name val="Arial"/>
      <family val="2"/>
      <charset val="204"/>
    </font>
    <font>
      <i/>
      <sz val="11"/>
      <name val="Arial"/>
      <family val="2"/>
      <charset val="204"/>
    </font>
    <font>
      <sz val="11"/>
      <color indexed="10"/>
      <name val="Arial"/>
      <family val="2"/>
      <charset val="204"/>
    </font>
    <font>
      <b/>
      <sz val="14"/>
      <color indexed="62"/>
      <name val="Arial"/>
      <family val="2"/>
      <charset val="204"/>
    </font>
    <font>
      <sz val="11"/>
      <color indexed="8"/>
      <name val="Calibri"/>
      <family val="2"/>
    </font>
    <font>
      <sz val="11"/>
      <color rgb="FFFF0000"/>
      <name val="Arial"/>
      <family val="2"/>
      <charset val="204"/>
    </font>
    <font>
      <sz val="11"/>
      <color rgb="FFFF0000"/>
      <name val="Calibri"/>
      <family val="2"/>
      <scheme val="minor"/>
    </font>
  </fonts>
  <fills count="5">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6" fillId="0" borderId="0"/>
    <xf numFmtId="0" fontId="7" fillId="0" borderId="0"/>
    <xf numFmtId="0" fontId="20" fillId="0" borderId="0"/>
  </cellStyleXfs>
  <cellXfs count="67">
    <xf numFmtId="0" fontId="0" fillId="0" borderId="0" xfId="0"/>
    <xf numFmtId="0" fontId="0" fillId="0" borderId="0" xfId="0" applyAlignment="1">
      <alignment wrapText="1"/>
    </xf>
    <xf numFmtId="0" fontId="1" fillId="0" borderId="1" xfId="0" applyFont="1" applyBorder="1" applyAlignment="1">
      <alignment horizontal="center" vertical="center" wrapText="1"/>
    </xf>
    <xf numFmtId="0" fontId="0" fillId="0" borderId="0" xfId="0" applyAlignment="1">
      <alignment horizontal="left"/>
    </xf>
    <xf numFmtId="0" fontId="0" fillId="0" borderId="0" xfId="0" applyAlignment="1">
      <alignment vertical="center"/>
    </xf>
    <xf numFmtId="0" fontId="0" fillId="0" borderId="1" xfId="0" applyBorder="1"/>
    <xf numFmtId="0" fontId="0" fillId="0" borderId="0" xfId="0" applyProtection="1">
      <protection hidden="1"/>
    </xf>
    <xf numFmtId="0" fontId="5" fillId="0" borderId="0" xfId="0" applyFont="1" applyProtection="1">
      <protection hidden="1"/>
    </xf>
    <xf numFmtId="0" fontId="0" fillId="0" borderId="1" xfId="0" applyBorder="1" applyProtection="1">
      <protection locked="0"/>
    </xf>
    <xf numFmtId="0" fontId="0" fillId="0" borderId="1" xfId="0" applyBorder="1" applyAlignment="1" applyProtection="1">
      <alignment wrapText="1"/>
      <protection locked="0"/>
    </xf>
    <xf numFmtId="0" fontId="0" fillId="0" borderId="0" xfId="0" applyAlignment="1" applyProtection="1">
      <alignment horizontal="left" vertical="center"/>
      <protection hidden="1"/>
    </xf>
    <xf numFmtId="0" fontId="2" fillId="0" borderId="0" xfId="0" applyFont="1" applyAlignment="1" applyProtection="1">
      <alignment vertical="center"/>
      <protection hidden="1"/>
    </xf>
    <xf numFmtId="0" fontId="9" fillId="0" borderId="0" xfId="2" applyFont="1"/>
    <xf numFmtId="0" fontId="6" fillId="0" borderId="0" xfId="1" applyFont="1" applyAlignment="1" applyProtection="1">
      <alignment vertical="center"/>
      <protection hidden="1"/>
    </xf>
    <xf numFmtId="0" fontId="10" fillId="0" borderId="0" xfId="2" applyFont="1" applyAlignment="1" applyProtection="1">
      <alignment horizontal="left" vertical="center"/>
      <protection hidden="1"/>
    </xf>
    <xf numFmtId="0" fontId="11" fillId="0" borderId="0" xfId="2" applyFont="1" applyAlignment="1">
      <alignment vertical="center" wrapText="1"/>
    </xf>
    <xf numFmtId="0" fontId="11" fillId="0" borderId="0" xfId="2" applyFont="1" applyAlignment="1">
      <alignment wrapText="1"/>
    </xf>
    <xf numFmtId="0" fontId="8" fillId="0" borderId="0" xfId="2" applyFont="1" applyAlignment="1">
      <alignment horizontal="left"/>
    </xf>
    <xf numFmtId="0" fontId="13" fillId="0" borderId="0" xfId="2" applyFont="1" applyAlignment="1">
      <alignment horizontal="left"/>
    </xf>
    <xf numFmtId="0" fontId="11" fillId="0" borderId="0" xfId="2" applyFont="1" applyAlignment="1">
      <alignment horizontal="right" vertical="top" wrapText="1"/>
    </xf>
    <xf numFmtId="0" fontId="11" fillId="0" borderId="0" xfId="2" applyFont="1" applyAlignment="1">
      <alignment vertical="top" wrapText="1"/>
    </xf>
    <xf numFmtId="0" fontId="9" fillId="0" borderId="0" xfId="2" applyFont="1" applyProtection="1">
      <protection hidden="1"/>
    </xf>
    <xf numFmtId="0" fontId="14" fillId="0" borderId="5" xfId="2" applyFont="1" applyBorder="1" applyAlignment="1">
      <alignment horizontal="left" vertical="top" wrapText="1"/>
    </xf>
    <xf numFmtId="0" fontId="7" fillId="0" borderId="0" xfId="2" applyFont="1" applyAlignment="1">
      <alignment horizontal="center" wrapText="1"/>
    </xf>
    <xf numFmtId="0" fontId="11" fillId="0" borderId="6" xfId="2" applyFont="1" applyBorder="1" applyAlignment="1">
      <alignment horizontal="left" vertical="top" wrapText="1" indent="3"/>
    </xf>
    <xf numFmtId="0" fontId="13" fillId="0" borderId="0" xfId="2" applyFont="1" applyAlignment="1">
      <alignment horizontal="left" wrapText="1"/>
    </xf>
    <xf numFmtId="0" fontId="11" fillId="0" borderId="7" xfId="2" applyFont="1" applyBorder="1" applyAlignment="1">
      <alignment horizontal="left" vertical="top" wrapText="1" indent="3"/>
    </xf>
    <xf numFmtId="0" fontId="11" fillId="0" borderId="0" xfId="0" applyFont="1" applyAlignment="1">
      <alignment wrapText="1"/>
    </xf>
    <xf numFmtId="16" fontId="11" fillId="0" borderId="0" xfId="2" applyNumberFormat="1" applyFont="1" applyAlignment="1">
      <alignment horizontal="right" vertical="top"/>
    </xf>
    <xf numFmtId="0" fontId="9" fillId="3" borderId="1" xfId="2" applyFont="1" applyFill="1" applyBorder="1"/>
    <xf numFmtId="0" fontId="0" fillId="4" borderId="1" xfId="0" applyFill="1" applyBorder="1"/>
    <xf numFmtId="0" fontId="11" fillId="0" borderId="0" xfId="2" applyFont="1" applyAlignment="1" applyProtection="1">
      <alignment vertical="top" wrapText="1"/>
    </xf>
    <xf numFmtId="0" fontId="18" fillId="0" borderId="0" xfId="2" applyFont="1" applyAlignment="1">
      <alignment horizontal="left" vertical="top" wrapText="1"/>
    </xf>
    <xf numFmtId="0" fontId="11" fillId="0" borderId="0" xfId="2" applyFont="1" applyAlignment="1">
      <alignment horizontal="left" vertical="top" wrapText="1"/>
    </xf>
    <xf numFmtId="16" fontId="19" fillId="0" borderId="0" xfId="2" applyNumberFormat="1" applyFont="1" applyAlignment="1">
      <alignment horizontal="left" vertical="top"/>
    </xf>
    <xf numFmtId="0" fontId="9" fillId="0" borderId="0" xfId="2" applyFont="1" applyAlignment="1">
      <alignment wrapText="1"/>
    </xf>
    <xf numFmtId="16" fontId="11" fillId="0" borderId="0" xfId="2" applyNumberFormat="1" applyFont="1" applyAlignment="1" applyProtection="1">
      <alignment horizontal="right" vertical="top"/>
      <protection hidden="1"/>
    </xf>
    <xf numFmtId="0" fontId="12" fillId="0" borderId="0" xfId="2" applyFont="1" applyAlignment="1" applyProtection="1">
      <alignment vertical="top" wrapText="1"/>
      <protection hidden="1"/>
    </xf>
    <xf numFmtId="0" fontId="11" fillId="0" borderId="0" xfId="2" applyFont="1" applyAlignment="1" applyProtection="1">
      <alignment vertical="top" wrapText="1"/>
      <protection hidden="1"/>
    </xf>
    <xf numFmtId="49" fontId="11" fillId="0" borderId="0" xfId="2" applyNumberFormat="1" applyFont="1" applyAlignment="1" applyProtection="1">
      <alignment horizontal="left" vertical="top" wrapText="1"/>
      <protection hidden="1"/>
    </xf>
    <xf numFmtId="0" fontId="11" fillId="0" borderId="0" xfId="1" applyFont="1" applyAlignment="1" applyProtection="1">
      <alignment wrapText="1"/>
      <protection hidden="1"/>
    </xf>
    <xf numFmtId="49" fontId="11" fillId="0" borderId="0" xfId="2" applyNumberFormat="1" applyFont="1" applyAlignment="1" applyProtection="1">
      <alignment horizontal="right" vertical="top"/>
      <protection hidden="1"/>
    </xf>
    <xf numFmtId="0" fontId="11" fillId="0" borderId="0" xfId="2" applyFont="1" applyAlignment="1" applyProtection="1">
      <alignment horizontal="left" vertical="top" wrapText="1"/>
      <protection hidden="1"/>
    </xf>
    <xf numFmtId="0" fontId="6" fillId="0" borderId="0" xfId="1" applyAlignment="1" applyProtection="1">
      <alignment vertical="top"/>
      <protection hidden="1"/>
    </xf>
    <xf numFmtId="0" fontId="6" fillId="0" borderId="0" xfId="1" applyAlignment="1" applyProtection="1">
      <protection hidden="1"/>
    </xf>
    <xf numFmtId="49" fontId="11" fillId="0" borderId="0" xfId="2" applyNumberFormat="1" applyFont="1" applyAlignment="1" applyProtection="1">
      <alignment horizontal="left" wrapText="1"/>
      <protection hidden="1"/>
    </xf>
    <xf numFmtId="0" fontId="8" fillId="0" borderId="0" xfId="2" applyFont="1" applyAlignment="1" applyProtection="1">
      <alignment horizontal="left" vertical="top"/>
      <protection hidden="1"/>
    </xf>
    <xf numFmtId="49" fontId="11" fillId="0" borderId="0" xfId="2" applyNumberFormat="1" applyFont="1" applyAlignment="1" applyProtection="1">
      <alignment horizontal="right" vertical="top"/>
    </xf>
    <xf numFmtId="0" fontId="11" fillId="0" borderId="0" xfId="2" applyNumberFormat="1" applyFont="1" applyAlignment="1">
      <alignment wrapText="1"/>
    </xf>
    <xf numFmtId="0" fontId="9" fillId="0" borderId="0" xfId="2" applyFont="1" applyAlignment="1">
      <alignment vertical="top"/>
    </xf>
    <xf numFmtId="0" fontId="12" fillId="0" borderId="0" xfId="2" applyFont="1" applyAlignment="1">
      <alignment wrapText="1"/>
    </xf>
    <xf numFmtId="0" fontId="9" fillId="0" borderId="0" xfId="2" applyFont="1" applyAlignment="1">
      <alignment horizontal="right" vertical="top"/>
    </xf>
    <xf numFmtId="0" fontId="11" fillId="0" borderId="0" xfId="2" applyFont="1" applyAlignment="1">
      <alignment horizontal="left" wrapText="1" indent="2"/>
    </xf>
    <xf numFmtId="0" fontId="20" fillId="0" borderId="0" xfId="3"/>
    <xf numFmtId="0" fontId="15" fillId="0" borderId="0" xfId="2" applyFont="1" applyAlignment="1">
      <alignment wrapText="1"/>
    </xf>
    <xf numFmtId="0" fontId="20" fillId="0" borderId="0" xfId="3" applyAlignment="1">
      <alignment wrapText="1"/>
    </xf>
    <xf numFmtId="0" fontId="0" fillId="0" borderId="1" xfId="0" applyFill="1" applyBorder="1" applyProtection="1">
      <protection locked="0"/>
    </xf>
    <xf numFmtId="0" fontId="0" fillId="0" borderId="0" xfId="0" applyAlignment="1"/>
    <xf numFmtId="0" fontId="22" fillId="0" borderId="0" xfId="0" applyFont="1"/>
    <xf numFmtId="0" fontId="7" fillId="2" borderId="2" xfId="1" applyFont="1" applyFill="1" applyBorder="1" applyAlignment="1" applyProtection="1">
      <alignment horizontal="center" vertical="center" wrapText="1"/>
      <protection hidden="1"/>
    </xf>
    <xf numFmtId="0" fontId="7" fillId="2" borderId="3" xfId="1" applyFont="1" applyFill="1" applyBorder="1" applyAlignment="1" applyProtection="1">
      <alignment horizontal="center" vertical="center" wrapText="1"/>
      <protection hidden="1"/>
    </xf>
    <xf numFmtId="0" fontId="8" fillId="0" borderId="0" xfId="1" applyFont="1" applyBorder="1" applyAlignment="1" applyProtection="1">
      <alignment horizontal="center" vertical="center" wrapText="1"/>
      <protection hidden="1"/>
    </xf>
    <xf numFmtId="0" fontId="11" fillId="0" borderId="0" xfId="2" applyFont="1" applyAlignment="1">
      <alignment horizontal="left" wrapText="1"/>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4" fillId="0" borderId="4" xfId="0" applyFont="1" applyBorder="1" applyAlignment="1" applyProtection="1">
      <alignment horizontal="left" vertical="center" wrapText="1"/>
      <protection hidden="1"/>
    </xf>
    <xf numFmtId="0" fontId="1" fillId="0" borderId="0" xfId="0" applyFont="1" applyAlignment="1">
      <alignment horizontal="center" vertical="center" wrapText="1"/>
    </xf>
  </cellXfs>
  <cellStyles count="4">
    <cellStyle name="Обычный" xfId="0" builtinId="0"/>
    <cellStyle name="Обычный_dr5m_form22EX03" xfId="2"/>
    <cellStyle name="Обычный_Инструкция" xfId="1"/>
    <cellStyle name="Обычный_Лист1" xfId="3"/>
  </cellStyles>
  <dxfs count="64">
    <dxf>
      <fill>
        <patternFill>
          <bgColor rgb="FFCBFFFF"/>
        </patternFill>
      </fill>
    </dxf>
    <dxf>
      <fill>
        <patternFill>
          <bgColor rgb="FFCBFFFF"/>
        </patternFill>
      </fill>
    </dxf>
    <dxf>
      <fill>
        <patternFill>
          <bgColor rgb="FFCBFFFF"/>
        </patternFill>
      </fill>
    </dxf>
    <dxf>
      <fill>
        <patternFill>
          <bgColor rgb="FFCBFFFF"/>
        </patternFill>
      </fill>
    </dxf>
    <dxf>
      <fill>
        <patternFill>
          <bgColor rgb="FFCBFFFF"/>
        </patternFill>
      </fill>
    </dxf>
    <dxf>
      <fill>
        <patternFill>
          <bgColor rgb="FFCBFFFF"/>
        </patternFill>
      </fill>
    </dxf>
    <dxf>
      <fill>
        <patternFill>
          <bgColor rgb="FFCBFFFF"/>
        </patternFill>
      </fill>
    </dxf>
    <dxf>
      <fill>
        <patternFill>
          <bgColor rgb="FFCBFFFF"/>
        </patternFill>
      </fill>
    </dxf>
    <dxf>
      <fill>
        <patternFill>
          <bgColor rgb="FFCBFFFF"/>
        </patternFill>
      </fill>
    </dxf>
    <dxf>
      <font>
        <color rgb="FFFF0000"/>
      </font>
    </dxf>
    <dxf>
      <fill>
        <patternFill>
          <bgColor rgb="FFCCFFFF"/>
        </patternFill>
      </fill>
    </dxf>
    <dxf>
      <fill>
        <patternFill>
          <bgColor rgb="FFCBFFFF"/>
        </patternFill>
      </fill>
    </dxf>
    <dxf>
      <fill>
        <patternFill>
          <bgColor rgb="FFCBFFFF"/>
        </patternFill>
      </fill>
    </dxf>
    <dxf>
      <font>
        <color rgb="FFFF0000"/>
      </font>
    </dxf>
    <dxf>
      <font>
        <color rgb="FFFF0000"/>
      </font>
    </dxf>
    <dxf>
      <fill>
        <patternFill>
          <bgColor rgb="FFCCFFFF"/>
        </patternFill>
      </fill>
    </dxf>
    <dxf>
      <fill>
        <patternFill>
          <bgColor rgb="FFCBFFFF"/>
        </patternFill>
      </fill>
    </dxf>
    <dxf>
      <font>
        <color rgb="FFFF0000"/>
      </font>
    </dxf>
    <dxf>
      <fill>
        <patternFill>
          <bgColor rgb="FFCCFFFF"/>
        </patternFill>
      </fill>
    </dxf>
    <dxf>
      <fill>
        <patternFill>
          <bgColor rgb="FFCBFFFF"/>
        </patternFill>
      </fill>
    </dxf>
    <dxf>
      <font>
        <color rgb="FFFF0000"/>
      </font>
    </dxf>
    <dxf>
      <fill>
        <patternFill>
          <bgColor rgb="FFCCFFFF"/>
        </patternFill>
      </fill>
    </dxf>
    <dxf>
      <fill>
        <patternFill>
          <bgColor rgb="FFCBFFFF"/>
        </patternFill>
      </fill>
    </dxf>
    <dxf>
      <fill>
        <patternFill>
          <bgColor rgb="FFCBFFFF"/>
        </patternFill>
      </fill>
    </dxf>
    <dxf>
      <fill>
        <patternFill>
          <bgColor rgb="FFCBFFFF"/>
        </patternFill>
      </fill>
    </dxf>
    <dxf>
      <fill>
        <patternFill>
          <bgColor rgb="FFCBFFFF"/>
        </patternFill>
      </fill>
    </dxf>
    <dxf>
      <fill>
        <patternFill>
          <bgColor rgb="FFCBFFFF"/>
        </patternFill>
      </fill>
    </dxf>
    <dxf>
      <fill>
        <patternFill>
          <bgColor rgb="FFCBFFFF"/>
        </patternFill>
      </fill>
    </dxf>
    <dxf>
      <fill>
        <patternFill>
          <bgColor rgb="FFCBFFFF"/>
        </patternFill>
      </fill>
    </dxf>
    <dxf>
      <fill>
        <patternFill>
          <bgColor rgb="FFCBFFFF"/>
        </patternFill>
      </fill>
    </dxf>
    <dxf>
      <fill>
        <patternFill>
          <bgColor rgb="FFCBFFFF"/>
        </patternFill>
      </fill>
    </dxf>
    <dxf>
      <fill>
        <patternFill>
          <bgColor rgb="FFCCFFCC"/>
        </patternFill>
      </fill>
    </dxf>
    <dxf>
      <fill>
        <patternFill>
          <bgColor rgb="FFCCFFCC"/>
        </patternFill>
      </fill>
    </dxf>
    <dxf>
      <fill>
        <patternFill>
          <bgColor rgb="FFCBFFFF"/>
        </patternFill>
      </fill>
    </dxf>
    <dxf>
      <fill>
        <patternFill>
          <bgColor rgb="FFCCFFCC"/>
        </patternFill>
      </fill>
    </dxf>
    <dxf>
      <fill>
        <patternFill>
          <bgColor rgb="FFCBFFFF"/>
        </patternFill>
      </fill>
    </dxf>
    <dxf>
      <font>
        <color rgb="FFFF0000"/>
      </font>
    </dxf>
    <dxf>
      <fill>
        <patternFill>
          <bgColor rgb="FFCCFFFF"/>
        </patternFill>
      </fill>
    </dxf>
    <dxf>
      <fill>
        <patternFill>
          <bgColor rgb="FFCCFFCC"/>
        </patternFill>
      </fill>
    </dxf>
    <dxf>
      <fill>
        <patternFill>
          <bgColor rgb="FFCBFFFF"/>
        </patternFill>
      </fill>
    </dxf>
    <dxf>
      <fill>
        <patternFill>
          <bgColor rgb="FFCBFFFF"/>
        </patternFill>
      </fill>
    </dxf>
    <dxf>
      <fill>
        <patternFill>
          <bgColor rgb="FFCBFFFF"/>
        </patternFill>
      </fill>
    </dxf>
    <dxf>
      <fill>
        <patternFill>
          <bgColor rgb="FFCBFFFF"/>
        </patternFill>
      </fill>
    </dxf>
    <dxf>
      <font>
        <color rgb="FFFF0000"/>
      </font>
    </dxf>
    <dxf>
      <fill>
        <patternFill>
          <bgColor rgb="FFCCFFFF"/>
        </patternFill>
      </fill>
    </dxf>
    <dxf>
      <fill>
        <patternFill>
          <bgColor rgb="FFCBFFFF"/>
        </patternFill>
      </fill>
    </dxf>
    <dxf>
      <font>
        <color rgb="FFFF0000"/>
      </font>
    </dxf>
    <dxf>
      <fill>
        <patternFill>
          <bgColor rgb="FFCCFFFF"/>
        </patternFill>
      </fill>
    </dxf>
    <dxf>
      <fill>
        <patternFill>
          <bgColor rgb="FFCBFFFF"/>
        </patternFill>
      </fill>
    </dxf>
    <dxf>
      <font>
        <color rgb="FFFF0000"/>
      </font>
    </dxf>
    <dxf>
      <fill>
        <patternFill>
          <bgColor rgb="FFCCFFFF"/>
        </patternFill>
      </fill>
    </dxf>
    <dxf>
      <fill>
        <patternFill>
          <bgColor rgb="FFCBFFFF"/>
        </patternFill>
      </fill>
    </dxf>
    <dxf>
      <fill>
        <patternFill>
          <bgColor rgb="FFCBFFFF"/>
        </patternFill>
      </fill>
    </dxf>
    <dxf>
      <fill>
        <patternFill>
          <bgColor rgb="FFCBFFFF"/>
        </patternFill>
      </fill>
    </dxf>
    <dxf>
      <font>
        <color rgb="FFFF0000"/>
      </font>
    </dxf>
    <dxf>
      <font>
        <color rgb="FFFF0000"/>
      </font>
    </dxf>
    <dxf>
      <font>
        <color rgb="FF339966"/>
      </font>
    </dxf>
    <dxf>
      <fill>
        <patternFill>
          <bgColor rgb="FFCCFFFF"/>
        </patternFill>
      </fill>
    </dxf>
    <dxf>
      <numFmt numFmtId="164" formatCode=";;;"/>
    </dxf>
    <dxf>
      <fill>
        <patternFill>
          <bgColor rgb="FFCCFFFF"/>
        </patternFill>
      </fill>
    </dxf>
    <dxf>
      <fill>
        <patternFill>
          <bgColor rgb="FFCCFFFF"/>
        </patternFill>
      </fill>
    </dxf>
    <dxf>
      <fill>
        <patternFill>
          <bgColor rgb="FFCCFFCC"/>
        </patternFill>
      </fill>
    </dxf>
    <dxf>
      <fill>
        <patternFill>
          <bgColor rgb="FFCBFFFF"/>
        </patternFill>
      </fill>
    </dxf>
    <dxf>
      <fill>
        <patternFill>
          <bgColor indexed="42"/>
        </patternFill>
      </fill>
    </dxf>
  </dxfs>
  <tableStyles count="0" defaultTableStyle="TableStyleMedium2" defaultPivotStyle="PivotStyleMedium9"/>
  <colors>
    <mruColors>
      <color rgb="FF339966"/>
      <color rgb="FF0000FF"/>
      <color rgb="FFCCFFCC"/>
      <color rgb="FFCCFFFF"/>
      <color rgb="FFC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142875</xdr:colOff>
      <xdr:row>53</xdr:row>
      <xdr:rowOff>66675</xdr:rowOff>
    </xdr:from>
    <xdr:to>
      <xdr:col>1</xdr:col>
      <xdr:colOff>3848100</xdr:colOff>
      <xdr:row>53</xdr:row>
      <xdr:rowOff>2781300</xdr:rowOff>
    </xdr:to>
    <xdr:pic>
      <xdr:nvPicPr>
        <xdr:cNvPr id="2" name="Picture 2" descr="опенофис1"/>
        <xdr:cNvPicPr>
          <a:picLocks noChangeAspect="1" noChangeArrowheads="1"/>
        </xdr:cNvPicPr>
      </xdr:nvPicPr>
      <xdr:blipFill>
        <a:blip xmlns:r="http://schemas.openxmlformats.org/officeDocument/2006/relationships" r:embed="rId1" cstate="print"/>
        <a:srcRect/>
        <a:stretch>
          <a:fillRect/>
        </a:stretch>
      </xdr:blipFill>
      <xdr:spPr bwMode="auto">
        <a:xfrm>
          <a:off x="1104900" y="28546425"/>
          <a:ext cx="3705225" cy="2714625"/>
        </a:xfrm>
        <a:prstGeom prst="rect">
          <a:avLst/>
        </a:prstGeom>
        <a:noFill/>
        <a:ln w="9525">
          <a:noFill/>
          <a:miter lim="800000"/>
          <a:headEnd/>
          <a:tailEnd/>
        </a:ln>
      </xdr:spPr>
    </xdr:pic>
    <xdr:clientData/>
  </xdr:twoCellAnchor>
  <xdr:twoCellAnchor>
    <xdr:from>
      <xdr:col>1</xdr:col>
      <xdr:colOff>19050</xdr:colOff>
      <xdr:row>57</xdr:row>
      <xdr:rowOff>38100</xdr:rowOff>
    </xdr:from>
    <xdr:to>
      <xdr:col>1</xdr:col>
      <xdr:colOff>4619625</xdr:colOff>
      <xdr:row>57</xdr:row>
      <xdr:rowOff>1524000</xdr:rowOff>
    </xdr:to>
    <xdr:pic>
      <xdr:nvPicPr>
        <xdr:cNvPr id="3" name="Picture 3" descr="опенофис2"/>
        <xdr:cNvPicPr>
          <a:picLocks noChangeAspect="1" noChangeArrowheads="1"/>
        </xdr:cNvPicPr>
      </xdr:nvPicPr>
      <xdr:blipFill>
        <a:blip xmlns:r="http://schemas.openxmlformats.org/officeDocument/2006/relationships" r:embed="rId2" cstate="print"/>
        <a:srcRect/>
        <a:stretch>
          <a:fillRect/>
        </a:stretch>
      </xdr:blipFill>
      <xdr:spPr bwMode="auto">
        <a:xfrm>
          <a:off x="981075" y="32946975"/>
          <a:ext cx="4600575" cy="1390650"/>
        </a:xfrm>
        <a:prstGeom prst="rect">
          <a:avLst/>
        </a:prstGeom>
        <a:noFill/>
        <a:ln w="9525">
          <a:noFill/>
          <a:miter lim="800000"/>
          <a:headEnd/>
          <a:tailEnd/>
        </a:ln>
      </xdr:spPr>
    </xdr:pic>
    <xdr:clientData/>
  </xdr:twoCellAnchor>
  <xdr:twoCellAnchor editAs="oneCell">
    <xdr:from>
      <xdr:col>1</xdr:col>
      <xdr:colOff>76199</xdr:colOff>
      <xdr:row>41</xdr:row>
      <xdr:rowOff>19050</xdr:rowOff>
    </xdr:from>
    <xdr:to>
      <xdr:col>1</xdr:col>
      <xdr:colOff>4752974</xdr:colOff>
      <xdr:row>41</xdr:row>
      <xdr:rowOff>1190625</xdr:rowOff>
    </xdr:to>
    <xdr:pic>
      <xdr:nvPicPr>
        <xdr:cNvPr id="4" name="Picture 8"/>
        <xdr:cNvPicPr>
          <a:picLocks noChangeAspect="1" noChangeArrowheads="1"/>
        </xdr:cNvPicPr>
      </xdr:nvPicPr>
      <xdr:blipFill>
        <a:blip xmlns:r="http://schemas.openxmlformats.org/officeDocument/2006/relationships" r:embed="rId3" cstate="print"/>
        <a:srcRect b="8054"/>
        <a:stretch>
          <a:fillRect/>
        </a:stretch>
      </xdr:blipFill>
      <xdr:spPr bwMode="auto">
        <a:xfrm>
          <a:off x="1038224" y="23079075"/>
          <a:ext cx="4676775" cy="1171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77"/>
  <sheetViews>
    <sheetView workbookViewId="0">
      <selection activeCell="B3" sqref="B3"/>
    </sheetView>
  </sheetViews>
  <sheetFormatPr defaultRowHeight="15"/>
  <cols>
    <col min="1" max="1" width="14.42578125" customWidth="1"/>
    <col min="2" max="2" width="73" customWidth="1"/>
    <col min="3" max="4" width="4.42578125" customWidth="1"/>
    <col min="5" max="10" width="8.5703125" customWidth="1"/>
    <col min="257" max="257" width="14.42578125" customWidth="1"/>
    <col min="258" max="258" width="73" customWidth="1"/>
    <col min="259" max="260" width="4.42578125" customWidth="1"/>
    <col min="261" max="266" width="8.5703125" customWidth="1"/>
    <col min="513" max="513" width="14.42578125" customWidth="1"/>
    <col min="514" max="514" width="73" customWidth="1"/>
    <col min="515" max="516" width="4.42578125" customWidth="1"/>
    <col min="517" max="522" width="8.5703125" customWidth="1"/>
    <col min="769" max="769" width="14.42578125" customWidth="1"/>
    <col min="770" max="770" width="73" customWidth="1"/>
    <col min="771" max="772" width="4.42578125" customWidth="1"/>
    <col min="773" max="778" width="8.5703125" customWidth="1"/>
    <col min="1025" max="1025" width="14.42578125" customWidth="1"/>
    <col min="1026" max="1026" width="73" customWidth="1"/>
    <col min="1027" max="1028" width="4.42578125" customWidth="1"/>
    <col min="1029" max="1034" width="8.5703125" customWidth="1"/>
    <col min="1281" max="1281" width="14.42578125" customWidth="1"/>
    <col min="1282" max="1282" width="73" customWidth="1"/>
    <col min="1283" max="1284" width="4.42578125" customWidth="1"/>
    <col min="1285" max="1290" width="8.5703125" customWidth="1"/>
    <col min="1537" max="1537" width="14.42578125" customWidth="1"/>
    <col min="1538" max="1538" width="73" customWidth="1"/>
    <col min="1539" max="1540" width="4.42578125" customWidth="1"/>
    <col min="1541" max="1546" width="8.5703125" customWidth="1"/>
    <col min="1793" max="1793" width="14.42578125" customWidth="1"/>
    <col min="1794" max="1794" width="73" customWidth="1"/>
    <col min="1795" max="1796" width="4.42578125" customWidth="1"/>
    <col min="1797" max="1802" width="8.5703125" customWidth="1"/>
    <col min="2049" max="2049" width="14.42578125" customWidth="1"/>
    <col min="2050" max="2050" width="73" customWidth="1"/>
    <col min="2051" max="2052" width="4.42578125" customWidth="1"/>
    <col min="2053" max="2058" width="8.5703125" customWidth="1"/>
    <col min="2305" max="2305" width="14.42578125" customWidth="1"/>
    <col min="2306" max="2306" width="73" customWidth="1"/>
    <col min="2307" max="2308" width="4.42578125" customWidth="1"/>
    <col min="2309" max="2314" width="8.5703125" customWidth="1"/>
    <col min="2561" max="2561" width="14.42578125" customWidth="1"/>
    <col min="2562" max="2562" width="73" customWidth="1"/>
    <col min="2563" max="2564" width="4.42578125" customWidth="1"/>
    <col min="2565" max="2570" width="8.5703125" customWidth="1"/>
    <col min="2817" max="2817" width="14.42578125" customWidth="1"/>
    <col min="2818" max="2818" width="73" customWidth="1"/>
    <col min="2819" max="2820" width="4.42578125" customWidth="1"/>
    <col min="2821" max="2826" width="8.5703125" customWidth="1"/>
    <col min="3073" max="3073" width="14.42578125" customWidth="1"/>
    <col min="3074" max="3074" width="73" customWidth="1"/>
    <col min="3075" max="3076" width="4.42578125" customWidth="1"/>
    <col min="3077" max="3082" width="8.5703125" customWidth="1"/>
    <col min="3329" max="3329" width="14.42578125" customWidth="1"/>
    <col min="3330" max="3330" width="73" customWidth="1"/>
    <col min="3331" max="3332" width="4.42578125" customWidth="1"/>
    <col min="3333" max="3338" width="8.5703125" customWidth="1"/>
    <col min="3585" max="3585" width="14.42578125" customWidth="1"/>
    <col min="3586" max="3586" width="73" customWidth="1"/>
    <col min="3587" max="3588" width="4.42578125" customWidth="1"/>
    <col min="3589" max="3594" width="8.5703125" customWidth="1"/>
    <col min="3841" max="3841" width="14.42578125" customWidth="1"/>
    <col min="3842" max="3842" width="73" customWidth="1"/>
    <col min="3843" max="3844" width="4.42578125" customWidth="1"/>
    <col min="3845" max="3850" width="8.5703125" customWidth="1"/>
    <col min="4097" max="4097" width="14.42578125" customWidth="1"/>
    <col min="4098" max="4098" width="73" customWidth="1"/>
    <col min="4099" max="4100" width="4.42578125" customWidth="1"/>
    <col min="4101" max="4106" width="8.5703125" customWidth="1"/>
    <col min="4353" max="4353" width="14.42578125" customWidth="1"/>
    <col min="4354" max="4354" width="73" customWidth="1"/>
    <col min="4355" max="4356" width="4.42578125" customWidth="1"/>
    <col min="4357" max="4362" width="8.5703125" customWidth="1"/>
    <col min="4609" max="4609" width="14.42578125" customWidth="1"/>
    <col min="4610" max="4610" width="73" customWidth="1"/>
    <col min="4611" max="4612" width="4.42578125" customWidth="1"/>
    <col min="4613" max="4618" width="8.5703125" customWidth="1"/>
    <col min="4865" max="4865" width="14.42578125" customWidth="1"/>
    <col min="4866" max="4866" width="73" customWidth="1"/>
    <col min="4867" max="4868" width="4.42578125" customWidth="1"/>
    <col min="4869" max="4874" width="8.5703125" customWidth="1"/>
    <col min="5121" max="5121" width="14.42578125" customWidth="1"/>
    <col min="5122" max="5122" width="73" customWidth="1"/>
    <col min="5123" max="5124" width="4.42578125" customWidth="1"/>
    <col min="5125" max="5130" width="8.5703125" customWidth="1"/>
    <col min="5377" max="5377" width="14.42578125" customWidth="1"/>
    <col min="5378" max="5378" width="73" customWidth="1"/>
    <col min="5379" max="5380" width="4.42578125" customWidth="1"/>
    <col min="5381" max="5386" width="8.5703125" customWidth="1"/>
    <col min="5633" max="5633" width="14.42578125" customWidth="1"/>
    <col min="5634" max="5634" width="73" customWidth="1"/>
    <col min="5635" max="5636" width="4.42578125" customWidth="1"/>
    <col min="5637" max="5642" width="8.5703125" customWidth="1"/>
    <col min="5889" max="5889" width="14.42578125" customWidth="1"/>
    <col min="5890" max="5890" width="73" customWidth="1"/>
    <col min="5891" max="5892" width="4.42578125" customWidth="1"/>
    <col min="5893" max="5898" width="8.5703125" customWidth="1"/>
    <col min="6145" max="6145" width="14.42578125" customWidth="1"/>
    <col min="6146" max="6146" width="73" customWidth="1"/>
    <col min="6147" max="6148" width="4.42578125" customWidth="1"/>
    <col min="6149" max="6154" width="8.5703125" customWidth="1"/>
    <col min="6401" max="6401" width="14.42578125" customWidth="1"/>
    <col min="6402" max="6402" width="73" customWidth="1"/>
    <col min="6403" max="6404" width="4.42578125" customWidth="1"/>
    <col min="6405" max="6410" width="8.5703125" customWidth="1"/>
    <col min="6657" max="6657" width="14.42578125" customWidth="1"/>
    <col min="6658" max="6658" width="73" customWidth="1"/>
    <col min="6659" max="6660" width="4.42578125" customWidth="1"/>
    <col min="6661" max="6666" width="8.5703125" customWidth="1"/>
    <col min="6913" max="6913" width="14.42578125" customWidth="1"/>
    <col min="6914" max="6914" width="73" customWidth="1"/>
    <col min="6915" max="6916" width="4.42578125" customWidth="1"/>
    <col min="6917" max="6922" width="8.5703125" customWidth="1"/>
    <col min="7169" max="7169" width="14.42578125" customWidth="1"/>
    <col min="7170" max="7170" width="73" customWidth="1"/>
    <col min="7171" max="7172" width="4.42578125" customWidth="1"/>
    <col min="7173" max="7178" width="8.5703125" customWidth="1"/>
    <col min="7425" max="7425" width="14.42578125" customWidth="1"/>
    <col min="7426" max="7426" width="73" customWidth="1"/>
    <col min="7427" max="7428" width="4.42578125" customWidth="1"/>
    <col min="7429" max="7434" width="8.5703125" customWidth="1"/>
    <col min="7681" max="7681" width="14.42578125" customWidth="1"/>
    <col min="7682" max="7682" width="73" customWidth="1"/>
    <col min="7683" max="7684" width="4.42578125" customWidth="1"/>
    <col min="7685" max="7690" width="8.5703125" customWidth="1"/>
    <col min="7937" max="7937" width="14.42578125" customWidth="1"/>
    <col min="7938" max="7938" width="73" customWidth="1"/>
    <col min="7939" max="7940" width="4.42578125" customWidth="1"/>
    <col min="7941" max="7946" width="8.5703125" customWidth="1"/>
    <col min="8193" max="8193" width="14.42578125" customWidth="1"/>
    <col min="8194" max="8194" width="73" customWidth="1"/>
    <col min="8195" max="8196" width="4.42578125" customWidth="1"/>
    <col min="8197" max="8202" width="8.5703125" customWidth="1"/>
    <col min="8449" max="8449" width="14.42578125" customWidth="1"/>
    <col min="8450" max="8450" width="73" customWidth="1"/>
    <col min="8451" max="8452" width="4.42578125" customWidth="1"/>
    <col min="8453" max="8458" width="8.5703125" customWidth="1"/>
    <col min="8705" max="8705" width="14.42578125" customWidth="1"/>
    <col min="8706" max="8706" width="73" customWidth="1"/>
    <col min="8707" max="8708" width="4.42578125" customWidth="1"/>
    <col min="8709" max="8714" width="8.5703125" customWidth="1"/>
    <col min="8961" max="8961" width="14.42578125" customWidth="1"/>
    <col min="8962" max="8962" width="73" customWidth="1"/>
    <col min="8963" max="8964" width="4.42578125" customWidth="1"/>
    <col min="8965" max="8970" width="8.5703125" customWidth="1"/>
    <col min="9217" max="9217" width="14.42578125" customWidth="1"/>
    <col min="9218" max="9218" width="73" customWidth="1"/>
    <col min="9219" max="9220" width="4.42578125" customWidth="1"/>
    <col min="9221" max="9226" width="8.5703125" customWidth="1"/>
    <col min="9473" max="9473" width="14.42578125" customWidth="1"/>
    <col min="9474" max="9474" width="73" customWidth="1"/>
    <col min="9475" max="9476" width="4.42578125" customWidth="1"/>
    <col min="9477" max="9482" width="8.5703125" customWidth="1"/>
    <col min="9729" max="9729" width="14.42578125" customWidth="1"/>
    <col min="9730" max="9730" width="73" customWidth="1"/>
    <col min="9731" max="9732" width="4.42578125" customWidth="1"/>
    <col min="9733" max="9738" width="8.5703125" customWidth="1"/>
    <col min="9985" max="9985" width="14.42578125" customWidth="1"/>
    <col min="9986" max="9986" width="73" customWidth="1"/>
    <col min="9987" max="9988" width="4.42578125" customWidth="1"/>
    <col min="9989" max="9994" width="8.5703125" customWidth="1"/>
    <col min="10241" max="10241" width="14.42578125" customWidth="1"/>
    <col min="10242" max="10242" width="73" customWidth="1"/>
    <col min="10243" max="10244" width="4.42578125" customWidth="1"/>
    <col min="10245" max="10250" width="8.5703125" customWidth="1"/>
    <col min="10497" max="10497" width="14.42578125" customWidth="1"/>
    <col min="10498" max="10498" width="73" customWidth="1"/>
    <col min="10499" max="10500" width="4.42578125" customWidth="1"/>
    <col min="10501" max="10506" width="8.5703125" customWidth="1"/>
    <col min="10753" max="10753" width="14.42578125" customWidth="1"/>
    <col min="10754" max="10754" width="73" customWidth="1"/>
    <col min="10755" max="10756" width="4.42578125" customWidth="1"/>
    <col min="10757" max="10762" width="8.5703125" customWidth="1"/>
    <col min="11009" max="11009" width="14.42578125" customWidth="1"/>
    <col min="11010" max="11010" width="73" customWidth="1"/>
    <col min="11011" max="11012" width="4.42578125" customWidth="1"/>
    <col min="11013" max="11018" width="8.5703125" customWidth="1"/>
    <col min="11265" max="11265" width="14.42578125" customWidth="1"/>
    <col min="11266" max="11266" width="73" customWidth="1"/>
    <col min="11267" max="11268" width="4.42578125" customWidth="1"/>
    <col min="11269" max="11274" width="8.5703125" customWidth="1"/>
    <col min="11521" max="11521" width="14.42578125" customWidth="1"/>
    <col min="11522" max="11522" width="73" customWidth="1"/>
    <col min="11523" max="11524" width="4.42578125" customWidth="1"/>
    <col min="11525" max="11530" width="8.5703125" customWidth="1"/>
    <col min="11777" max="11777" width="14.42578125" customWidth="1"/>
    <col min="11778" max="11778" width="73" customWidth="1"/>
    <col min="11779" max="11780" width="4.42578125" customWidth="1"/>
    <col min="11781" max="11786" width="8.5703125" customWidth="1"/>
    <col min="12033" max="12033" width="14.42578125" customWidth="1"/>
    <col min="12034" max="12034" width="73" customWidth="1"/>
    <col min="12035" max="12036" width="4.42578125" customWidth="1"/>
    <col min="12037" max="12042" width="8.5703125" customWidth="1"/>
    <col min="12289" max="12289" width="14.42578125" customWidth="1"/>
    <col min="12290" max="12290" width="73" customWidth="1"/>
    <col min="12291" max="12292" width="4.42578125" customWidth="1"/>
    <col min="12293" max="12298" width="8.5703125" customWidth="1"/>
    <col min="12545" max="12545" width="14.42578125" customWidth="1"/>
    <col min="12546" max="12546" width="73" customWidth="1"/>
    <col min="12547" max="12548" width="4.42578125" customWidth="1"/>
    <col min="12549" max="12554" width="8.5703125" customWidth="1"/>
    <col min="12801" max="12801" width="14.42578125" customWidth="1"/>
    <col min="12802" max="12802" width="73" customWidth="1"/>
    <col min="12803" max="12804" width="4.42578125" customWidth="1"/>
    <col min="12805" max="12810" width="8.5703125" customWidth="1"/>
    <col min="13057" max="13057" width="14.42578125" customWidth="1"/>
    <col min="13058" max="13058" width="73" customWidth="1"/>
    <col min="13059" max="13060" width="4.42578125" customWidth="1"/>
    <col min="13061" max="13066" width="8.5703125" customWidth="1"/>
    <col min="13313" max="13313" width="14.42578125" customWidth="1"/>
    <col min="13314" max="13314" width="73" customWidth="1"/>
    <col min="13315" max="13316" width="4.42578125" customWidth="1"/>
    <col min="13317" max="13322" width="8.5703125" customWidth="1"/>
    <col min="13569" max="13569" width="14.42578125" customWidth="1"/>
    <col min="13570" max="13570" width="73" customWidth="1"/>
    <col min="13571" max="13572" width="4.42578125" customWidth="1"/>
    <col min="13573" max="13578" width="8.5703125" customWidth="1"/>
    <col min="13825" max="13825" width="14.42578125" customWidth="1"/>
    <col min="13826" max="13826" width="73" customWidth="1"/>
    <col min="13827" max="13828" width="4.42578125" customWidth="1"/>
    <col min="13829" max="13834" width="8.5703125" customWidth="1"/>
    <col min="14081" max="14081" width="14.42578125" customWidth="1"/>
    <col min="14082" max="14082" width="73" customWidth="1"/>
    <col min="14083" max="14084" width="4.42578125" customWidth="1"/>
    <col min="14085" max="14090" width="8.5703125" customWidth="1"/>
    <col min="14337" max="14337" width="14.42578125" customWidth="1"/>
    <col min="14338" max="14338" width="73" customWidth="1"/>
    <col min="14339" max="14340" width="4.42578125" customWidth="1"/>
    <col min="14341" max="14346" width="8.5703125" customWidth="1"/>
    <col min="14593" max="14593" width="14.42578125" customWidth="1"/>
    <col min="14594" max="14594" width="73" customWidth="1"/>
    <col min="14595" max="14596" width="4.42578125" customWidth="1"/>
    <col min="14597" max="14602" width="8.5703125" customWidth="1"/>
    <col min="14849" max="14849" width="14.42578125" customWidth="1"/>
    <col min="14850" max="14850" width="73" customWidth="1"/>
    <col min="14851" max="14852" width="4.42578125" customWidth="1"/>
    <col min="14853" max="14858" width="8.5703125" customWidth="1"/>
    <col min="15105" max="15105" width="14.42578125" customWidth="1"/>
    <col min="15106" max="15106" width="73" customWidth="1"/>
    <col min="15107" max="15108" width="4.42578125" customWidth="1"/>
    <col min="15109" max="15114" width="8.5703125" customWidth="1"/>
    <col min="15361" max="15361" width="14.42578125" customWidth="1"/>
    <col min="15362" max="15362" width="73" customWidth="1"/>
    <col min="15363" max="15364" width="4.42578125" customWidth="1"/>
    <col min="15365" max="15370" width="8.5703125" customWidth="1"/>
    <col min="15617" max="15617" width="14.42578125" customWidth="1"/>
    <col min="15618" max="15618" width="73" customWidth="1"/>
    <col min="15619" max="15620" width="4.42578125" customWidth="1"/>
    <col min="15621" max="15626" width="8.5703125" customWidth="1"/>
    <col min="15873" max="15873" width="14.42578125" customWidth="1"/>
    <col min="15874" max="15874" width="73" customWidth="1"/>
    <col min="15875" max="15876" width="4.42578125" customWidth="1"/>
    <col min="15877" max="15882" width="8.5703125" customWidth="1"/>
    <col min="16129" max="16129" width="14.42578125" customWidth="1"/>
    <col min="16130" max="16130" width="73" customWidth="1"/>
    <col min="16131" max="16132" width="4.42578125" customWidth="1"/>
    <col min="16133" max="16138" width="8.5703125" customWidth="1"/>
  </cols>
  <sheetData>
    <row r="1" spans="1:4" s="4" customFormat="1" ht="22.9" customHeight="1">
      <c r="A1" s="59" t="s">
        <v>150</v>
      </c>
      <c r="B1" s="60"/>
    </row>
    <row r="2" spans="1:4" ht="25.5" customHeight="1">
      <c r="A2" s="61" t="s">
        <v>124</v>
      </c>
      <c r="B2" s="61"/>
      <c r="C2" s="12"/>
    </row>
    <row r="3" spans="1:4" ht="20.25" customHeight="1">
      <c r="A3" s="13" t="s">
        <v>132</v>
      </c>
      <c r="B3" s="14" t="s">
        <v>17</v>
      </c>
      <c r="C3" s="15"/>
    </row>
    <row r="4" spans="1:4" ht="55.5" customHeight="1">
      <c r="A4" s="62" t="s">
        <v>151</v>
      </c>
      <c r="B4" s="62"/>
      <c r="C4" s="16"/>
    </row>
    <row r="5" spans="1:4" ht="18">
      <c r="A5" s="17" t="s">
        <v>18</v>
      </c>
      <c r="B5" s="18"/>
      <c r="C5" s="12"/>
    </row>
    <row r="6" spans="1:4" ht="29.25" thickBot="1">
      <c r="A6" s="19" t="s">
        <v>19</v>
      </c>
      <c r="B6" s="20" t="s">
        <v>20</v>
      </c>
      <c r="C6" s="21"/>
    </row>
    <row r="7" spans="1:4" s="1" customFormat="1" ht="44.1" customHeight="1">
      <c r="A7" s="19" t="s">
        <v>21</v>
      </c>
      <c r="B7" s="22" t="s">
        <v>22</v>
      </c>
      <c r="C7" s="23"/>
    </row>
    <row r="8" spans="1:4" ht="29.85" customHeight="1">
      <c r="A8" s="19" t="s">
        <v>23</v>
      </c>
      <c r="B8" s="24" t="s">
        <v>24</v>
      </c>
      <c r="C8" s="25"/>
    </row>
    <row r="9" spans="1:4" ht="28.9" customHeight="1" thickBot="1">
      <c r="A9" s="19" t="s">
        <v>25</v>
      </c>
      <c r="B9" s="26" t="s">
        <v>26</v>
      </c>
      <c r="C9" s="25"/>
    </row>
    <row r="10" spans="1:4" ht="87.75">
      <c r="A10" s="19" t="s">
        <v>27</v>
      </c>
      <c r="B10" s="27" t="s">
        <v>28</v>
      </c>
      <c r="C10" s="25"/>
    </row>
    <row r="11" spans="1:4" ht="43.5">
      <c r="A11" s="19" t="s">
        <v>29</v>
      </c>
      <c r="B11" s="16" t="s">
        <v>30</v>
      </c>
      <c r="C11" s="25"/>
    </row>
    <row r="12" spans="1:4" ht="43.5">
      <c r="A12" s="19" t="s">
        <v>31</v>
      </c>
      <c r="B12" s="16" t="s">
        <v>133</v>
      </c>
      <c r="C12" s="25"/>
    </row>
    <row r="13" spans="1:4" ht="15.75">
      <c r="A13" s="17" t="s">
        <v>32</v>
      </c>
      <c r="B13" s="23"/>
      <c r="C13" s="23"/>
    </row>
    <row r="14" spans="1:4" ht="32.25" customHeight="1">
      <c r="A14" s="28" t="s">
        <v>33</v>
      </c>
      <c r="B14" s="20" t="s">
        <v>34</v>
      </c>
      <c r="C14" s="12"/>
    </row>
    <row r="15" spans="1:4" ht="46.5" customHeight="1">
      <c r="A15" s="28" t="s">
        <v>35</v>
      </c>
      <c r="B15" s="20" t="s">
        <v>36</v>
      </c>
      <c r="C15" s="29"/>
      <c r="D15" s="30"/>
    </row>
    <row r="16" spans="1:4" ht="28.5">
      <c r="A16" s="28" t="s">
        <v>37</v>
      </c>
      <c r="B16" s="20" t="s">
        <v>38</v>
      </c>
      <c r="C16" s="12"/>
    </row>
    <row r="17" spans="1:4" ht="57">
      <c r="A17" s="28" t="s">
        <v>39</v>
      </c>
      <c r="B17" s="20" t="s">
        <v>40</v>
      </c>
      <c r="C17" s="63"/>
      <c r="D17" s="64"/>
    </row>
    <row r="18" spans="1:4" ht="28.5">
      <c r="A18" s="28" t="s">
        <v>41</v>
      </c>
      <c r="B18" s="31" t="s">
        <v>42</v>
      </c>
      <c r="C18" s="12"/>
    </row>
    <row r="19" spans="1:4" ht="58.5">
      <c r="A19" s="28" t="s">
        <v>43</v>
      </c>
      <c r="B19" s="32" t="s">
        <v>44</v>
      </c>
      <c r="C19" s="12"/>
    </row>
    <row r="20" spans="1:4" ht="88.5" customHeight="1">
      <c r="A20" s="28" t="s">
        <v>45</v>
      </c>
      <c r="B20" s="20" t="s">
        <v>46</v>
      </c>
      <c r="C20" s="12"/>
    </row>
    <row r="21" spans="1:4" ht="49.7" customHeight="1">
      <c r="A21" s="28" t="s">
        <v>47</v>
      </c>
      <c r="B21" s="33" t="s">
        <v>48</v>
      </c>
      <c r="C21" s="12"/>
    </row>
    <row r="22" spans="1:4" ht="43.5">
      <c r="A22" s="28" t="s">
        <v>49</v>
      </c>
      <c r="B22" s="16" t="s">
        <v>50</v>
      </c>
      <c r="C22" s="12"/>
    </row>
    <row r="23" spans="1:4" ht="18">
      <c r="A23" s="34" t="s">
        <v>51</v>
      </c>
      <c r="B23" s="33"/>
      <c r="C23" s="12"/>
    </row>
    <row r="24" spans="1:4" ht="18">
      <c r="A24" s="17" t="s">
        <v>52</v>
      </c>
      <c r="B24" s="33"/>
      <c r="C24" s="12"/>
    </row>
    <row r="25" spans="1:4" ht="42.75">
      <c r="B25" s="33" t="s">
        <v>131</v>
      </c>
      <c r="C25" s="12"/>
    </row>
    <row r="26" spans="1:4" ht="28.5">
      <c r="A26" s="28" t="s">
        <v>53</v>
      </c>
      <c r="B26" s="33" t="s">
        <v>54</v>
      </c>
      <c r="C26" s="12"/>
    </row>
    <row r="27" spans="1:4" ht="42.75">
      <c r="A27" s="28" t="s">
        <v>55</v>
      </c>
      <c r="B27" s="33" t="s">
        <v>137</v>
      </c>
      <c r="C27" s="12"/>
    </row>
    <row r="28" spans="1:4" ht="50.25" customHeight="1">
      <c r="A28" s="28" t="s">
        <v>56</v>
      </c>
      <c r="B28" s="33" t="s">
        <v>57</v>
      </c>
      <c r="C28" s="12"/>
    </row>
    <row r="29" spans="1:4" ht="18">
      <c r="A29" s="17" t="s">
        <v>128</v>
      </c>
      <c r="B29" s="35"/>
      <c r="C29" s="12"/>
    </row>
    <row r="30" spans="1:4" ht="33" customHeight="1">
      <c r="A30" s="28" t="s">
        <v>58</v>
      </c>
      <c r="B30" s="20" t="s">
        <v>125</v>
      </c>
      <c r="C30" s="12"/>
    </row>
    <row r="31" spans="1:4" ht="18">
      <c r="A31" s="28" t="s">
        <v>59</v>
      </c>
      <c r="B31" s="20" t="s">
        <v>129</v>
      </c>
      <c r="C31" s="12"/>
    </row>
    <row r="32" spans="1:4" ht="42.75">
      <c r="A32" s="28" t="s">
        <v>60</v>
      </c>
      <c r="B32" s="20" t="s">
        <v>126</v>
      </c>
      <c r="C32" s="12"/>
    </row>
    <row r="33" spans="1:3" ht="90.75" customHeight="1">
      <c r="A33" s="28" t="s">
        <v>61</v>
      </c>
      <c r="B33" s="20" t="s">
        <v>127</v>
      </c>
      <c r="C33" s="12"/>
    </row>
    <row r="34" spans="1:3" ht="87">
      <c r="A34" s="28" t="s">
        <v>62</v>
      </c>
      <c r="B34" s="20" t="s">
        <v>153</v>
      </c>
      <c r="C34" s="12"/>
    </row>
    <row r="35" spans="1:3" ht="18">
      <c r="A35" s="34" t="s">
        <v>63</v>
      </c>
      <c r="B35" s="33"/>
      <c r="C35" s="12"/>
    </row>
    <row r="36" spans="1:3" ht="18">
      <c r="A36" s="17" t="s">
        <v>64</v>
      </c>
      <c r="B36" s="35"/>
      <c r="C36" s="12"/>
    </row>
    <row r="37" spans="1:3" ht="60">
      <c r="A37" s="36" t="s">
        <v>65</v>
      </c>
      <c r="B37" s="37" t="s">
        <v>66</v>
      </c>
      <c r="C37" s="21"/>
    </row>
    <row r="38" spans="1:3" ht="18">
      <c r="A38" s="36" t="s">
        <v>67</v>
      </c>
      <c r="B38" s="38" t="s">
        <v>68</v>
      </c>
      <c r="C38" s="21"/>
    </row>
    <row r="39" spans="1:3" ht="28.5">
      <c r="A39" s="36" t="s">
        <v>69</v>
      </c>
      <c r="B39" s="38" t="s">
        <v>135</v>
      </c>
      <c r="C39" s="12"/>
    </row>
    <row r="40" spans="1:3" ht="28.5">
      <c r="A40" s="36" t="s">
        <v>70</v>
      </c>
      <c r="B40" s="39" t="s">
        <v>71</v>
      </c>
      <c r="C40" s="12"/>
    </row>
    <row r="41" spans="1:3" ht="42.75">
      <c r="A41" s="36" t="s">
        <v>72</v>
      </c>
      <c r="B41" s="38" t="s">
        <v>73</v>
      </c>
      <c r="C41" s="12"/>
    </row>
    <row r="42" spans="1:3" ht="95.25" customHeight="1">
      <c r="A42" s="36"/>
      <c r="B42" s="40"/>
      <c r="C42" s="12"/>
    </row>
    <row r="43" spans="1:3" ht="42.75">
      <c r="A43" s="36" t="s">
        <v>74</v>
      </c>
      <c r="B43" s="38" t="s">
        <v>134</v>
      </c>
      <c r="C43" s="12"/>
    </row>
    <row r="44" spans="1:3" ht="18">
      <c r="A44" s="36" t="s">
        <v>75</v>
      </c>
      <c r="B44" s="38" t="s">
        <v>76</v>
      </c>
      <c r="C44" s="12"/>
    </row>
    <row r="45" spans="1:3" ht="28.5">
      <c r="A45" s="36" t="s">
        <v>77</v>
      </c>
      <c r="B45" s="38" t="s">
        <v>78</v>
      </c>
      <c r="C45" s="12"/>
    </row>
    <row r="46" spans="1:3" ht="28.5">
      <c r="A46" s="36" t="s">
        <v>79</v>
      </c>
      <c r="B46" s="38" t="s">
        <v>80</v>
      </c>
      <c r="C46" s="12"/>
    </row>
    <row r="47" spans="1:3" ht="28.5">
      <c r="A47" s="36" t="s">
        <v>81</v>
      </c>
      <c r="B47" s="38" t="s">
        <v>82</v>
      </c>
      <c r="C47" s="12"/>
    </row>
    <row r="48" spans="1:3" ht="18">
      <c r="A48" s="17" t="s">
        <v>83</v>
      </c>
      <c r="B48" s="17"/>
      <c r="C48" s="12"/>
    </row>
    <row r="49" spans="1:3" ht="60">
      <c r="A49" s="41" t="s">
        <v>84</v>
      </c>
      <c r="B49" s="37" t="s">
        <v>66</v>
      </c>
      <c r="C49" s="21"/>
    </row>
    <row r="50" spans="1:3" ht="18">
      <c r="A50" s="41" t="s">
        <v>85</v>
      </c>
      <c r="B50" s="38" t="s">
        <v>68</v>
      </c>
      <c r="C50" s="21"/>
    </row>
    <row r="51" spans="1:3" ht="18">
      <c r="A51" s="41" t="s">
        <v>86</v>
      </c>
      <c r="B51" s="42" t="s">
        <v>87</v>
      </c>
      <c r="C51" s="12"/>
    </row>
    <row r="52" spans="1:3" ht="28.5">
      <c r="A52" s="41" t="s">
        <v>88</v>
      </c>
      <c r="B52" s="39" t="s">
        <v>71</v>
      </c>
      <c r="C52" s="12"/>
    </row>
    <row r="53" spans="1:3" ht="42.75">
      <c r="A53" s="41" t="s">
        <v>89</v>
      </c>
      <c r="B53" s="42" t="s">
        <v>90</v>
      </c>
      <c r="C53" s="12"/>
    </row>
    <row r="54" spans="1:3" ht="234.75" customHeight="1">
      <c r="A54" s="43"/>
      <c r="B54" s="44"/>
      <c r="C54" s="12"/>
    </row>
    <row r="55" spans="1:3" ht="42.75">
      <c r="A55" s="41" t="s">
        <v>91</v>
      </c>
      <c r="B55" s="38" t="s">
        <v>136</v>
      </c>
      <c r="C55" s="12"/>
    </row>
    <row r="56" spans="1:3" ht="28.5">
      <c r="A56" s="41" t="s">
        <v>92</v>
      </c>
      <c r="B56" s="39" t="s">
        <v>93</v>
      </c>
      <c r="C56" s="12"/>
    </row>
    <row r="57" spans="1:3" ht="42.75">
      <c r="A57" s="41" t="s">
        <v>94</v>
      </c>
      <c r="B57" s="39" t="s">
        <v>95</v>
      </c>
      <c r="C57" s="12"/>
    </row>
    <row r="58" spans="1:3" ht="112.5" customHeight="1">
      <c r="A58" s="41"/>
      <c r="B58" s="45"/>
      <c r="C58" s="12"/>
    </row>
    <row r="59" spans="1:3" ht="28.5">
      <c r="A59" s="41" t="s">
        <v>96</v>
      </c>
      <c r="B59" s="39" t="s">
        <v>97</v>
      </c>
      <c r="C59" s="12"/>
    </row>
    <row r="60" spans="1:3" ht="18">
      <c r="A60" s="46" t="s">
        <v>98</v>
      </c>
      <c r="B60" s="39"/>
      <c r="C60" s="12"/>
    </row>
    <row r="61" spans="1:3" ht="43.5">
      <c r="A61" s="47" t="s">
        <v>99</v>
      </c>
      <c r="B61" s="16" t="s">
        <v>100</v>
      </c>
      <c r="C61" s="12"/>
    </row>
    <row r="62" spans="1:3" ht="28.5">
      <c r="A62" s="47" t="s">
        <v>101</v>
      </c>
      <c r="B62" s="38" t="s">
        <v>102</v>
      </c>
      <c r="C62" s="12"/>
    </row>
    <row r="63" spans="1:3" ht="18">
      <c r="A63" s="47" t="s">
        <v>103</v>
      </c>
      <c r="B63" s="38" t="s">
        <v>104</v>
      </c>
      <c r="C63" s="12"/>
    </row>
    <row r="64" spans="1:3" ht="57.75">
      <c r="A64" s="47" t="s">
        <v>105</v>
      </c>
      <c r="B64" s="16" t="s">
        <v>106</v>
      </c>
      <c r="C64" s="12"/>
    </row>
    <row r="65" spans="1:3" ht="43.5">
      <c r="A65" s="47" t="s">
        <v>107</v>
      </c>
      <c r="B65" s="16" t="s">
        <v>108</v>
      </c>
      <c r="C65" s="12"/>
    </row>
    <row r="66" spans="1:3" ht="18">
      <c r="A66" s="17" t="s">
        <v>109</v>
      </c>
      <c r="B66" s="17"/>
      <c r="C66" s="12"/>
    </row>
    <row r="67" spans="1:3" ht="86.25">
      <c r="A67" s="47" t="s">
        <v>110</v>
      </c>
      <c r="B67" s="48" t="s">
        <v>111</v>
      </c>
      <c r="C67" s="12"/>
    </row>
    <row r="68" spans="1:3" ht="57.75">
      <c r="A68" s="47" t="s">
        <v>112</v>
      </c>
      <c r="B68" s="16" t="s">
        <v>113</v>
      </c>
      <c r="C68" s="12"/>
    </row>
    <row r="69" spans="1:3" ht="18">
      <c r="A69" s="49"/>
      <c r="B69" s="50" t="s">
        <v>130</v>
      </c>
      <c r="C69" s="12"/>
    </row>
    <row r="70" spans="1:3" ht="18">
      <c r="A70" s="51"/>
      <c r="B70" s="16" t="s">
        <v>114</v>
      </c>
      <c r="C70" s="12"/>
    </row>
    <row r="71" spans="1:3" ht="18">
      <c r="A71" s="51"/>
      <c r="B71" s="52" t="s">
        <v>115</v>
      </c>
      <c r="C71" s="12"/>
    </row>
    <row r="72" spans="1:3" ht="18">
      <c r="A72" s="53"/>
      <c r="B72" s="52" t="s">
        <v>116</v>
      </c>
      <c r="C72" s="12"/>
    </row>
    <row r="73" spans="1:3" ht="29.25">
      <c r="A73" s="49"/>
      <c r="B73" s="52" t="s">
        <v>117</v>
      </c>
      <c r="C73" s="12"/>
    </row>
    <row r="74" spans="1:3" ht="42.75">
      <c r="A74" s="49"/>
      <c r="B74" s="38" t="s">
        <v>118</v>
      </c>
      <c r="C74" s="12"/>
    </row>
    <row r="75" spans="1:3" ht="30">
      <c r="A75" s="47" t="s">
        <v>119</v>
      </c>
      <c r="B75" s="54" t="s">
        <v>120</v>
      </c>
      <c r="C75" s="12"/>
    </row>
    <row r="76" spans="1:3" ht="29.25">
      <c r="A76" s="47" t="s">
        <v>121</v>
      </c>
      <c r="B76" s="16" t="s">
        <v>122</v>
      </c>
      <c r="C76" s="12"/>
    </row>
    <row r="77" spans="1:3" ht="45">
      <c r="A77" s="49"/>
      <c r="B77" s="55" t="s">
        <v>123</v>
      </c>
      <c r="C77" s="12"/>
    </row>
  </sheetData>
  <sheetProtection password="CF7E" sheet="1" objects="1" scenarios="1"/>
  <mergeCells count="4">
    <mergeCell ref="A1:B1"/>
    <mergeCell ref="A2:B2"/>
    <mergeCell ref="A4:B4"/>
    <mergeCell ref="C17:D17"/>
  </mergeCells>
  <conditionalFormatting sqref="C17:D17">
    <cfRule type="expression" dxfId="63" priority="1" stopIfTrue="1">
      <formula>ISBLANK(C17)</formula>
    </cfRule>
  </conditionalFormatting>
  <dataValidations count="2">
    <dataValidation type="list" allowBlank="1" showInputMessage="1" showErrorMessage="1" sqref="J65552 JF65552 TB65552 ACX65552 AMT65552 AWP65552 BGL65552 BQH65552 CAD65552 CJZ65552 CTV65552 DDR65552 DNN65552 DXJ65552 EHF65552 ERB65552 FAX65552 FKT65552 FUP65552 GEL65552 GOH65552 GYD65552 HHZ65552 HRV65552 IBR65552 ILN65552 IVJ65552 JFF65552 JPB65552 JYX65552 KIT65552 KSP65552 LCL65552 LMH65552 LWD65552 MFZ65552 MPV65552 MZR65552 NJN65552 NTJ65552 ODF65552 ONB65552 OWX65552 PGT65552 PQP65552 QAL65552 QKH65552 QUD65552 RDZ65552 RNV65552 RXR65552 SHN65552 SRJ65552 TBF65552 TLB65552 TUX65552 UET65552 UOP65552 UYL65552 VIH65552 VSD65552 WBZ65552 WLV65552 WVR65552 J131088 JF131088 TB131088 ACX131088 AMT131088 AWP131088 BGL131088 BQH131088 CAD131088 CJZ131088 CTV131088 DDR131088 DNN131088 DXJ131088 EHF131088 ERB131088 FAX131088 FKT131088 FUP131088 GEL131088 GOH131088 GYD131088 HHZ131088 HRV131088 IBR131088 ILN131088 IVJ131088 JFF131088 JPB131088 JYX131088 KIT131088 KSP131088 LCL131088 LMH131088 LWD131088 MFZ131088 MPV131088 MZR131088 NJN131088 NTJ131088 ODF131088 ONB131088 OWX131088 PGT131088 PQP131088 QAL131088 QKH131088 QUD131088 RDZ131088 RNV131088 RXR131088 SHN131088 SRJ131088 TBF131088 TLB131088 TUX131088 UET131088 UOP131088 UYL131088 VIH131088 VSD131088 WBZ131088 WLV131088 WVR131088 J196624 JF196624 TB196624 ACX196624 AMT196624 AWP196624 BGL196624 BQH196624 CAD196624 CJZ196624 CTV196624 DDR196624 DNN196624 DXJ196624 EHF196624 ERB196624 FAX196624 FKT196624 FUP196624 GEL196624 GOH196624 GYD196624 HHZ196624 HRV196624 IBR196624 ILN196624 IVJ196624 JFF196624 JPB196624 JYX196624 KIT196624 KSP196624 LCL196624 LMH196624 LWD196624 MFZ196624 MPV196624 MZR196624 NJN196624 NTJ196624 ODF196624 ONB196624 OWX196624 PGT196624 PQP196624 QAL196624 QKH196624 QUD196624 RDZ196624 RNV196624 RXR196624 SHN196624 SRJ196624 TBF196624 TLB196624 TUX196624 UET196624 UOP196624 UYL196624 VIH196624 VSD196624 WBZ196624 WLV196624 WVR196624 J262160 JF262160 TB262160 ACX262160 AMT262160 AWP262160 BGL262160 BQH262160 CAD262160 CJZ262160 CTV262160 DDR262160 DNN262160 DXJ262160 EHF262160 ERB262160 FAX262160 FKT262160 FUP262160 GEL262160 GOH262160 GYD262160 HHZ262160 HRV262160 IBR262160 ILN262160 IVJ262160 JFF262160 JPB262160 JYX262160 KIT262160 KSP262160 LCL262160 LMH262160 LWD262160 MFZ262160 MPV262160 MZR262160 NJN262160 NTJ262160 ODF262160 ONB262160 OWX262160 PGT262160 PQP262160 QAL262160 QKH262160 QUD262160 RDZ262160 RNV262160 RXR262160 SHN262160 SRJ262160 TBF262160 TLB262160 TUX262160 UET262160 UOP262160 UYL262160 VIH262160 VSD262160 WBZ262160 WLV262160 WVR262160 J327696 JF327696 TB327696 ACX327696 AMT327696 AWP327696 BGL327696 BQH327696 CAD327696 CJZ327696 CTV327696 DDR327696 DNN327696 DXJ327696 EHF327696 ERB327696 FAX327696 FKT327696 FUP327696 GEL327696 GOH327696 GYD327696 HHZ327696 HRV327696 IBR327696 ILN327696 IVJ327696 JFF327696 JPB327696 JYX327696 KIT327696 KSP327696 LCL327696 LMH327696 LWD327696 MFZ327696 MPV327696 MZR327696 NJN327696 NTJ327696 ODF327696 ONB327696 OWX327696 PGT327696 PQP327696 QAL327696 QKH327696 QUD327696 RDZ327696 RNV327696 RXR327696 SHN327696 SRJ327696 TBF327696 TLB327696 TUX327696 UET327696 UOP327696 UYL327696 VIH327696 VSD327696 WBZ327696 WLV327696 WVR327696 J393232 JF393232 TB393232 ACX393232 AMT393232 AWP393232 BGL393232 BQH393232 CAD393232 CJZ393232 CTV393232 DDR393232 DNN393232 DXJ393232 EHF393232 ERB393232 FAX393232 FKT393232 FUP393232 GEL393232 GOH393232 GYD393232 HHZ393232 HRV393232 IBR393232 ILN393232 IVJ393232 JFF393232 JPB393232 JYX393232 KIT393232 KSP393232 LCL393232 LMH393232 LWD393232 MFZ393232 MPV393232 MZR393232 NJN393232 NTJ393232 ODF393232 ONB393232 OWX393232 PGT393232 PQP393232 QAL393232 QKH393232 QUD393232 RDZ393232 RNV393232 RXR393232 SHN393232 SRJ393232 TBF393232 TLB393232 TUX393232 UET393232 UOP393232 UYL393232 VIH393232 VSD393232 WBZ393232 WLV393232 WVR393232 J458768 JF458768 TB458768 ACX458768 AMT458768 AWP458768 BGL458768 BQH458768 CAD458768 CJZ458768 CTV458768 DDR458768 DNN458768 DXJ458768 EHF458768 ERB458768 FAX458768 FKT458768 FUP458768 GEL458768 GOH458768 GYD458768 HHZ458768 HRV458768 IBR458768 ILN458768 IVJ458768 JFF458768 JPB458768 JYX458768 KIT458768 KSP458768 LCL458768 LMH458768 LWD458768 MFZ458768 MPV458768 MZR458768 NJN458768 NTJ458768 ODF458768 ONB458768 OWX458768 PGT458768 PQP458768 QAL458768 QKH458768 QUD458768 RDZ458768 RNV458768 RXR458768 SHN458768 SRJ458768 TBF458768 TLB458768 TUX458768 UET458768 UOP458768 UYL458768 VIH458768 VSD458768 WBZ458768 WLV458768 WVR458768 J524304 JF524304 TB524304 ACX524304 AMT524304 AWP524304 BGL524304 BQH524304 CAD524304 CJZ524304 CTV524304 DDR524304 DNN524304 DXJ524304 EHF524304 ERB524304 FAX524304 FKT524304 FUP524304 GEL524304 GOH524304 GYD524304 HHZ524304 HRV524304 IBR524304 ILN524304 IVJ524304 JFF524304 JPB524304 JYX524304 KIT524304 KSP524304 LCL524304 LMH524304 LWD524304 MFZ524304 MPV524304 MZR524304 NJN524304 NTJ524304 ODF524304 ONB524304 OWX524304 PGT524304 PQP524304 QAL524304 QKH524304 QUD524304 RDZ524304 RNV524304 RXR524304 SHN524304 SRJ524304 TBF524304 TLB524304 TUX524304 UET524304 UOP524304 UYL524304 VIH524304 VSD524304 WBZ524304 WLV524304 WVR524304 J589840 JF589840 TB589840 ACX589840 AMT589840 AWP589840 BGL589840 BQH589840 CAD589840 CJZ589840 CTV589840 DDR589840 DNN589840 DXJ589840 EHF589840 ERB589840 FAX589840 FKT589840 FUP589840 GEL589840 GOH589840 GYD589840 HHZ589840 HRV589840 IBR589840 ILN589840 IVJ589840 JFF589840 JPB589840 JYX589840 KIT589840 KSP589840 LCL589840 LMH589840 LWD589840 MFZ589840 MPV589840 MZR589840 NJN589840 NTJ589840 ODF589840 ONB589840 OWX589840 PGT589840 PQP589840 QAL589840 QKH589840 QUD589840 RDZ589840 RNV589840 RXR589840 SHN589840 SRJ589840 TBF589840 TLB589840 TUX589840 UET589840 UOP589840 UYL589840 VIH589840 VSD589840 WBZ589840 WLV589840 WVR589840 J655376 JF655376 TB655376 ACX655376 AMT655376 AWP655376 BGL655376 BQH655376 CAD655376 CJZ655376 CTV655376 DDR655376 DNN655376 DXJ655376 EHF655376 ERB655376 FAX655376 FKT655376 FUP655376 GEL655376 GOH655376 GYD655376 HHZ655376 HRV655376 IBR655376 ILN655376 IVJ655376 JFF655376 JPB655376 JYX655376 KIT655376 KSP655376 LCL655376 LMH655376 LWD655376 MFZ655376 MPV655376 MZR655376 NJN655376 NTJ655376 ODF655376 ONB655376 OWX655376 PGT655376 PQP655376 QAL655376 QKH655376 QUD655376 RDZ655376 RNV655376 RXR655376 SHN655376 SRJ655376 TBF655376 TLB655376 TUX655376 UET655376 UOP655376 UYL655376 VIH655376 VSD655376 WBZ655376 WLV655376 WVR655376 J720912 JF720912 TB720912 ACX720912 AMT720912 AWP720912 BGL720912 BQH720912 CAD720912 CJZ720912 CTV720912 DDR720912 DNN720912 DXJ720912 EHF720912 ERB720912 FAX720912 FKT720912 FUP720912 GEL720912 GOH720912 GYD720912 HHZ720912 HRV720912 IBR720912 ILN720912 IVJ720912 JFF720912 JPB720912 JYX720912 KIT720912 KSP720912 LCL720912 LMH720912 LWD720912 MFZ720912 MPV720912 MZR720912 NJN720912 NTJ720912 ODF720912 ONB720912 OWX720912 PGT720912 PQP720912 QAL720912 QKH720912 QUD720912 RDZ720912 RNV720912 RXR720912 SHN720912 SRJ720912 TBF720912 TLB720912 TUX720912 UET720912 UOP720912 UYL720912 VIH720912 VSD720912 WBZ720912 WLV720912 WVR720912 J786448 JF786448 TB786448 ACX786448 AMT786448 AWP786448 BGL786448 BQH786448 CAD786448 CJZ786448 CTV786448 DDR786448 DNN786448 DXJ786448 EHF786448 ERB786448 FAX786448 FKT786448 FUP786448 GEL786448 GOH786448 GYD786448 HHZ786448 HRV786448 IBR786448 ILN786448 IVJ786448 JFF786448 JPB786448 JYX786448 KIT786448 KSP786448 LCL786448 LMH786448 LWD786448 MFZ786448 MPV786448 MZR786448 NJN786448 NTJ786448 ODF786448 ONB786448 OWX786448 PGT786448 PQP786448 QAL786448 QKH786448 QUD786448 RDZ786448 RNV786448 RXR786448 SHN786448 SRJ786448 TBF786448 TLB786448 TUX786448 UET786448 UOP786448 UYL786448 VIH786448 VSD786448 WBZ786448 WLV786448 WVR786448 J851984 JF851984 TB851984 ACX851984 AMT851984 AWP851984 BGL851984 BQH851984 CAD851984 CJZ851984 CTV851984 DDR851984 DNN851984 DXJ851984 EHF851984 ERB851984 FAX851984 FKT851984 FUP851984 GEL851984 GOH851984 GYD851984 HHZ851984 HRV851984 IBR851984 ILN851984 IVJ851984 JFF851984 JPB851984 JYX851984 KIT851984 KSP851984 LCL851984 LMH851984 LWD851984 MFZ851984 MPV851984 MZR851984 NJN851984 NTJ851984 ODF851984 ONB851984 OWX851984 PGT851984 PQP851984 QAL851984 QKH851984 QUD851984 RDZ851984 RNV851984 RXR851984 SHN851984 SRJ851984 TBF851984 TLB851984 TUX851984 UET851984 UOP851984 UYL851984 VIH851984 VSD851984 WBZ851984 WLV851984 WVR851984 J917520 JF917520 TB917520 ACX917520 AMT917520 AWP917520 BGL917520 BQH917520 CAD917520 CJZ917520 CTV917520 DDR917520 DNN917520 DXJ917520 EHF917520 ERB917520 FAX917520 FKT917520 FUP917520 GEL917520 GOH917520 GYD917520 HHZ917520 HRV917520 IBR917520 ILN917520 IVJ917520 JFF917520 JPB917520 JYX917520 KIT917520 KSP917520 LCL917520 LMH917520 LWD917520 MFZ917520 MPV917520 MZR917520 NJN917520 NTJ917520 ODF917520 ONB917520 OWX917520 PGT917520 PQP917520 QAL917520 QKH917520 QUD917520 RDZ917520 RNV917520 RXR917520 SHN917520 SRJ917520 TBF917520 TLB917520 TUX917520 UET917520 UOP917520 UYL917520 VIH917520 VSD917520 WBZ917520 WLV917520 WVR917520 J983056 JF983056 TB983056 ACX983056 AMT983056 AWP983056 BGL983056 BQH983056 CAD983056 CJZ983056 CTV983056 DDR983056 DNN983056 DXJ983056 EHF983056 ERB983056 FAX983056 FKT983056 FUP983056 GEL983056 GOH983056 GYD983056 HHZ983056 HRV983056 IBR983056 ILN983056 IVJ983056 JFF983056 JPB983056 JYX983056 KIT983056 KSP983056 LCL983056 LMH983056 LWD983056 MFZ983056 MPV983056 MZR983056 NJN983056 NTJ983056 ODF983056 ONB983056 OWX983056 PGT983056 PQP983056 QAL983056 QKH983056 QUD983056 RDZ983056 RNV983056 RXR983056 SHN983056 SRJ983056 TBF983056 TLB983056 TUX983056 UET983056 UOP983056 UYL983056 VIH983056 VSD983056 WBZ983056 WLV983056 WVR983056 WVR17 WLV17 WBZ17 VSD17 VIH17 UYL17 UOP17 UET17 TUX17 TLB17 TBF17 SRJ17 SHN17 RXR17 RNV17 RDZ17 QUD17 QKH17 QAL17 PQP17 PGT17 OWX17 ONB17 ODF17 NTJ17 NJN17 MZR17 MPV17 MFZ17 LWD17 LMH17 LCL17 KSP17 KIT17 JYX17 JPB17 JFF17 IVJ17 ILN17 IBR17 HRV17 HHZ17 GYD17 GOH17 GEL17 FUP17 FKT17 FAX17 ERB17 EHF17 DXJ17 DNN17 DDR17 CTV17 CJZ17 CAD17 BQH17 BGL17 AWP17 AMT17 ACX17 TB17 JF17 J17">
      <formula1>"1$2$3"</formula1>
    </dataValidation>
    <dataValidation type="list" allowBlank="1" showInputMessage="1" showErrorMessage="1" sqref="C65552 IY65552 SU65552 ACQ65552 AMM65552 AWI65552 BGE65552 BQA65552 BZW65552 CJS65552 CTO65552 DDK65552 DNG65552 DXC65552 EGY65552 EQU65552 FAQ65552 FKM65552 FUI65552 GEE65552 GOA65552 GXW65552 HHS65552 HRO65552 IBK65552 ILG65552 IVC65552 JEY65552 JOU65552 JYQ65552 KIM65552 KSI65552 LCE65552 LMA65552 LVW65552 MFS65552 MPO65552 MZK65552 NJG65552 NTC65552 OCY65552 OMU65552 OWQ65552 PGM65552 PQI65552 QAE65552 QKA65552 QTW65552 RDS65552 RNO65552 RXK65552 SHG65552 SRC65552 TAY65552 TKU65552 TUQ65552 UEM65552 UOI65552 UYE65552 VIA65552 VRW65552 WBS65552 WLO65552 WVK65552 C131088 IY131088 SU131088 ACQ131088 AMM131088 AWI131088 BGE131088 BQA131088 BZW131088 CJS131088 CTO131088 DDK131088 DNG131088 DXC131088 EGY131088 EQU131088 FAQ131088 FKM131088 FUI131088 GEE131088 GOA131088 GXW131088 HHS131088 HRO131088 IBK131088 ILG131088 IVC131088 JEY131088 JOU131088 JYQ131088 KIM131088 KSI131088 LCE131088 LMA131088 LVW131088 MFS131088 MPO131088 MZK131088 NJG131088 NTC131088 OCY131088 OMU131088 OWQ131088 PGM131088 PQI131088 QAE131088 QKA131088 QTW131088 RDS131088 RNO131088 RXK131088 SHG131088 SRC131088 TAY131088 TKU131088 TUQ131088 UEM131088 UOI131088 UYE131088 VIA131088 VRW131088 WBS131088 WLO131088 WVK131088 C196624 IY196624 SU196624 ACQ196624 AMM196624 AWI196624 BGE196624 BQA196624 BZW196624 CJS196624 CTO196624 DDK196624 DNG196624 DXC196624 EGY196624 EQU196624 FAQ196624 FKM196624 FUI196624 GEE196624 GOA196624 GXW196624 HHS196624 HRO196624 IBK196624 ILG196624 IVC196624 JEY196624 JOU196624 JYQ196624 KIM196624 KSI196624 LCE196624 LMA196624 LVW196624 MFS196624 MPO196624 MZK196624 NJG196624 NTC196624 OCY196624 OMU196624 OWQ196624 PGM196624 PQI196624 QAE196624 QKA196624 QTW196624 RDS196624 RNO196624 RXK196624 SHG196624 SRC196624 TAY196624 TKU196624 TUQ196624 UEM196624 UOI196624 UYE196624 VIA196624 VRW196624 WBS196624 WLO196624 WVK196624 C262160 IY262160 SU262160 ACQ262160 AMM262160 AWI262160 BGE262160 BQA262160 BZW262160 CJS262160 CTO262160 DDK262160 DNG262160 DXC262160 EGY262160 EQU262160 FAQ262160 FKM262160 FUI262160 GEE262160 GOA262160 GXW262160 HHS262160 HRO262160 IBK262160 ILG262160 IVC262160 JEY262160 JOU262160 JYQ262160 KIM262160 KSI262160 LCE262160 LMA262160 LVW262160 MFS262160 MPO262160 MZK262160 NJG262160 NTC262160 OCY262160 OMU262160 OWQ262160 PGM262160 PQI262160 QAE262160 QKA262160 QTW262160 RDS262160 RNO262160 RXK262160 SHG262160 SRC262160 TAY262160 TKU262160 TUQ262160 UEM262160 UOI262160 UYE262160 VIA262160 VRW262160 WBS262160 WLO262160 WVK262160 C327696 IY327696 SU327696 ACQ327696 AMM327696 AWI327696 BGE327696 BQA327696 BZW327696 CJS327696 CTO327696 DDK327696 DNG327696 DXC327696 EGY327696 EQU327696 FAQ327696 FKM327696 FUI327696 GEE327696 GOA327696 GXW327696 HHS327696 HRO327696 IBK327696 ILG327696 IVC327696 JEY327696 JOU327696 JYQ327696 KIM327696 KSI327696 LCE327696 LMA327696 LVW327696 MFS327696 MPO327696 MZK327696 NJG327696 NTC327696 OCY327696 OMU327696 OWQ327696 PGM327696 PQI327696 QAE327696 QKA327696 QTW327696 RDS327696 RNO327696 RXK327696 SHG327696 SRC327696 TAY327696 TKU327696 TUQ327696 UEM327696 UOI327696 UYE327696 VIA327696 VRW327696 WBS327696 WLO327696 WVK327696 C393232 IY393232 SU393232 ACQ393232 AMM393232 AWI393232 BGE393232 BQA393232 BZW393232 CJS393232 CTO393232 DDK393232 DNG393232 DXC393232 EGY393232 EQU393232 FAQ393232 FKM393232 FUI393232 GEE393232 GOA393232 GXW393232 HHS393232 HRO393232 IBK393232 ILG393232 IVC393232 JEY393232 JOU393232 JYQ393232 KIM393232 KSI393232 LCE393232 LMA393232 LVW393232 MFS393232 MPO393232 MZK393232 NJG393232 NTC393232 OCY393232 OMU393232 OWQ393232 PGM393232 PQI393232 QAE393232 QKA393232 QTW393232 RDS393232 RNO393232 RXK393232 SHG393232 SRC393232 TAY393232 TKU393232 TUQ393232 UEM393232 UOI393232 UYE393232 VIA393232 VRW393232 WBS393232 WLO393232 WVK393232 C458768 IY458768 SU458768 ACQ458768 AMM458768 AWI458768 BGE458768 BQA458768 BZW458768 CJS458768 CTO458768 DDK458768 DNG458768 DXC458768 EGY458768 EQU458768 FAQ458768 FKM458768 FUI458768 GEE458768 GOA458768 GXW458768 HHS458768 HRO458768 IBK458768 ILG458768 IVC458768 JEY458768 JOU458768 JYQ458768 KIM458768 KSI458768 LCE458768 LMA458768 LVW458768 MFS458768 MPO458768 MZK458768 NJG458768 NTC458768 OCY458768 OMU458768 OWQ458768 PGM458768 PQI458768 QAE458768 QKA458768 QTW458768 RDS458768 RNO458768 RXK458768 SHG458768 SRC458768 TAY458768 TKU458768 TUQ458768 UEM458768 UOI458768 UYE458768 VIA458768 VRW458768 WBS458768 WLO458768 WVK458768 C524304 IY524304 SU524304 ACQ524304 AMM524304 AWI524304 BGE524304 BQA524304 BZW524304 CJS524304 CTO524304 DDK524304 DNG524304 DXC524304 EGY524304 EQU524304 FAQ524304 FKM524304 FUI524304 GEE524304 GOA524304 GXW524304 HHS524304 HRO524304 IBK524304 ILG524304 IVC524304 JEY524304 JOU524304 JYQ524304 KIM524304 KSI524304 LCE524304 LMA524304 LVW524304 MFS524304 MPO524304 MZK524304 NJG524304 NTC524304 OCY524304 OMU524304 OWQ524304 PGM524304 PQI524304 QAE524304 QKA524304 QTW524304 RDS524304 RNO524304 RXK524304 SHG524304 SRC524304 TAY524304 TKU524304 TUQ524304 UEM524304 UOI524304 UYE524304 VIA524304 VRW524304 WBS524304 WLO524304 WVK524304 C589840 IY589840 SU589840 ACQ589840 AMM589840 AWI589840 BGE589840 BQA589840 BZW589840 CJS589840 CTO589840 DDK589840 DNG589840 DXC589840 EGY589840 EQU589840 FAQ589840 FKM589840 FUI589840 GEE589840 GOA589840 GXW589840 HHS589840 HRO589840 IBK589840 ILG589840 IVC589840 JEY589840 JOU589840 JYQ589840 KIM589840 KSI589840 LCE589840 LMA589840 LVW589840 MFS589840 MPO589840 MZK589840 NJG589840 NTC589840 OCY589840 OMU589840 OWQ589840 PGM589840 PQI589840 QAE589840 QKA589840 QTW589840 RDS589840 RNO589840 RXK589840 SHG589840 SRC589840 TAY589840 TKU589840 TUQ589840 UEM589840 UOI589840 UYE589840 VIA589840 VRW589840 WBS589840 WLO589840 WVK589840 C655376 IY655376 SU655376 ACQ655376 AMM655376 AWI655376 BGE655376 BQA655376 BZW655376 CJS655376 CTO655376 DDK655376 DNG655376 DXC655376 EGY655376 EQU655376 FAQ655376 FKM655376 FUI655376 GEE655376 GOA655376 GXW655376 HHS655376 HRO655376 IBK655376 ILG655376 IVC655376 JEY655376 JOU655376 JYQ655376 KIM655376 KSI655376 LCE655376 LMA655376 LVW655376 MFS655376 MPO655376 MZK655376 NJG655376 NTC655376 OCY655376 OMU655376 OWQ655376 PGM655376 PQI655376 QAE655376 QKA655376 QTW655376 RDS655376 RNO655376 RXK655376 SHG655376 SRC655376 TAY655376 TKU655376 TUQ655376 UEM655376 UOI655376 UYE655376 VIA655376 VRW655376 WBS655376 WLO655376 WVK655376 C720912 IY720912 SU720912 ACQ720912 AMM720912 AWI720912 BGE720912 BQA720912 BZW720912 CJS720912 CTO720912 DDK720912 DNG720912 DXC720912 EGY720912 EQU720912 FAQ720912 FKM720912 FUI720912 GEE720912 GOA720912 GXW720912 HHS720912 HRO720912 IBK720912 ILG720912 IVC720912 JEY720912 JOU720912 JYQ720912 KIM720912 KSI720912 LCE720912 LMA720912 LVW720912 MFS720912 MPO720912 MZK720912 NJG720912 NTC720912 OCY720912 OMU720912 OWQ720912 PGM720912 PQI720912 QAE720912 QKA720912 QTW720912 RDS720912 RNO720912 RXK720912 SHG720912 SRC720912 TAY720912 TKU720912 TUQ720912 UEM720912 UOI720912 UYE720912 VIA720912 VRW720912 WBS720912 WLO720912 WVK720912 C786448 IY786448 SU786448 ACQ786448 AMM786448 AWI786448 BGE786448 BQA786448 BZW786448 CJS786448 CTO786448 DDK786448 DNG786448 DXC786448 EGY786448 EQU786448 FAQ786448 FKM786448 FUI786448 GEE786448 GOA786448 GXW786448 HHS786448 HRO786448 IBK786448 ILG786448 IVC786448 JEY786448 JOU786448 JYQ786448 KIM786448 KSI786448 LCE786448 LMA786448 LVW786448 MFS786448 MPO786448 MZK786448 NJG786448 NTC786448 OCY786448 OMU786448 OWQ786448 PGM786448 PQI786448 QAE786448 QKA786448 QTW786448 RDS786448 RNO786448 RXK786448 SHG786448 SRC786448 TAY786448 TKU786448 TUQ786448 UEM786448 UOI786448 UYE786448 VIA786448 VRW786448 WBS786448 WLO786448 WVK786448 C851984 IY851984 SU851984 ACQ851984 AMM851984 AWI851984 BGE851984 BQA851984 BZW851984 CJS851984 CTO851984 DDK851984 DNG851984 DXC851984 EGY851984 EQU851984 FAQ851984 FKM851984 FUI851984 GEE851984 GOA851984 GXW851984 HHS851984 HRO851984 IBK851984 ILG851984 IVC851984 JEY851984 JOU851984 JYQ851984 KIM851984 KSI851984 LCE851984 LMA851984 LVW851984 MFS851984 MPO851984 MZK851984 NJG851984 NTC851984 OCY851984 OMU851984 OWQ851984 PGM851984 PQI851984 QAE851984 QKA851984 QTW851984 RDS851984 RNO851984 RXK851984 SHG851984 SRC851984 TAY851984 TKU851984 TUQ851984 UEM851984 UOI851984 UYE851984 VIA851984 VRW851984 WBS851984 WLO851984 WVK851984 C917520 IY917520 SU917520 ACQ917520 AMM917520 AWI917520 BGE917520 BQA917520 BZW917520 CJS917520 CTO917520 DDK917520 DNG917520 DXC917520 EGY917520 EQU917520 FAQ917520 FKM917520 FUI917520 GEE917520 GOA917520 GXW917520 HHS917520 HRO917520 IBK917520 ILG917520 IVC917520 JEY917520 JOU917520 JYQ917520 KIM917520 KSI917520 LCE917520 LMA917520 LVW917520 MFS917520 MPO917520 MZK917520 NJG917520 NTC917520 OCY917520 OMU917520 OWQ917520 PGM917520 PQI917520 QAE917520 QKA917520 QTW917520 RDS917520 RNO917520 RXK917520 SHG917520 SRC917520 TAY917520 TKU917520 TUQ917520 UEM917520 UOI917520 UYE917520 VIA917520 VRW917520 WBS917520 WLO917520 WVK917520 C983056 IY983056 SU983056 ACQ983056 AMM983056 AWI983056 BGE983056 BQA983056 BZW983056 CJS983056 CTO983056 DDK983056 DNG983056 DXC983056 EGY983056 EQU983056 FAQ983056 FKM983056 FUI983056 GEE983056 GOA983056 GXW983056 HHS983056 HRO983056 IBK983056 ILG983056 IVC983056 JEY983056 JOU983056 JYQ983056 KIM983056 KSI983056 LCE983056 LMA983056 LVW983056 MFS983056 MPO983056 MZK983056 NJG983056 NTC983056 OCY983056 OMU983056 OWQ983056 PGM983056 PQI983056 QAE983056 QKA983056 QTW983056 RDS983056 RNO983056 RXK983056 SHG983056 SRC983056 TAY983056 TKU983056 TUQ983056 UEM983056 UOI983056 UYE983056 VIA983056 VRW983056 WBS983056 WLO983056 WVK983056 WVK17 WLO17 WBS17 VRW17 VIA17 UYE17 UOI17 UEM17 TUQ17 TKU17 TAY17 SRC17 SHG17 RXK17 RNO17 RDS17 QTW17 QKA17 QAE17 PQI17 PGM17 OWQ17 OMU17 OCY17 NTC17 NJG17 MZK17 MPO17 MFS17 LVW17 LMA17 LCE17 KSI17 KIM17 JYQ17 JOU17 JEY17 IVC17 ILG17 IBK17 HRO17 HHS17 GXW17 GOA17 GEE17 FUI17 FKM17 FAQ17 EQU17 EGY17 DXC17 DNG17 DDK17 CTO17 CJS17 BZW17 BQA17 BGE17 AWI17 AMM17 ACQ17 SU17 IY17 C17">
      <formula1>"знач 1, знач 2, знач 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XFC305"/>
  <sheetViews>
    <sheetView tabSelected="1" topLeftCell="B1" workbookViewId="0">
      <selection activeCell="H67" sqref="H67"/>
    </sheetView>
  </sheetViews>
  <sheetFormatPr defaultColWidth="0" defaultRowHeight="15"/>
  <cols>
    <col min="1" max="1" width="4.85546875" hidden="1" customWidth="1"/>
    <col min="2" max="2" width="6.140625" customWidth="1"/>
    <col min="3" max="3" width="29.7109375" customWidth="1"/>
    <col min="4" max="4" width="30" customWidth="1"/>
    <col min="5" max="5" width="25.42578125" customWidth="1"/>
    <col min="6" max="6" width="29.7109375" customWidth="1"/>
    <col min="7" max="7" width="34.42578125" bestFit="1" customWidth="1"/>
    <col min="8" max="8" width="37.140625" customWidth="1"/>
    <col min="9" max="9" width="30" customWidth="1"/>
    <col min="10" max="10" width="17.7109375" customWidth="1"/>
    <col min="11" max="16383" width="4.7109375" hidden="1"/>
    <col min="16384" max="16384" width="3.42578125" hidden="1"/>
  </cols>
  <sheetData>
    <row r="1" spans="1:48" ht="21.75" customHeight="1">
      <c r="A1">
        <f>PRODUCT(A2:A305)</f>
        <v>1</v>
      </c>
      <c r="C1" s="66" t="s">
        <v>150</v>
      </c>
      <c r="D1" s="66"/>
      <c r="E1" s="66"/>
      <c r="F1" s="66"/>
      <c r="G1" s="66"/>
      <c r="H1" s="66"/>
      <c r="T1">
        <f>IF(ISERR(T2),0,1)</f>
        <v>1</v>
      </c>
    </row>
    <row r="2" spans="1:48" ht="26.25" customHeight="1">
      <c r="A2">
        <f>IF(LEN(C2)=0,0,IF(AND(OR(MID(C2,1,3)="sch",MID(C2,1,3)="spo",MID(C2,1,3)="ksh",MID(C2,1,3)="kch"),VALUE(MID(C2,4,3))&gt;0,LEN(C2)=9),1,0))</f>
        <v>1</v>
      </c>
      <c r="C2" s="8" t="s">
        <v>155</v>
      </c>
      <c r="D2" s="4" t="s">
        <v>15</v>
      </c>
      <c r="E2" s="11" t="str">
        <f>IF(A2=0,"Введите корректный логин","")</f>
        <v/>
      </c>
      <c r="T2">
        <f>SUM(T6:T305)*A3</f>
        <v>3056</v>
      </c>
      <c r="AQ2" s="3" t="s">
        <v>5</v>
      </c>
      <c r="AU2">
        <v>5</v>
      </c>
      <c r="AV2" t="s">
        <v>138</v>
      </c>
    </row>
    <row r="3" spans="1:48" ht="24.75" customHeight="1">
      <c r="A3">
        <f>IF(LEN(C3)=0,0,1)</f>
        <v>1</v>
      </c>
      <c r="C3" s="9" t="s">
        <v>156</v>
      </c>
      <c r="D3" s="10" t="s">
        <v>0</v>
      </c>
      <c r="AQ3" s="3" t="s">
        <v>6</v>
      </c>
      <c r="AU3">
        <v>5</v>
      </c>
      <c r="AV3" t="s">
        <v>139</v>
      </c>
    </row>
    <row r="4" spans="1:48" ht="35.25" customHeight="1">
      <c r="B4" s="65" t="str">
        <f>IF(T1=0,"Структура документа нарушена! Отмените последние действия (Ctrl+Z)!",IF(A1=1,"Данные приняты. Перейдите на лист Otchet или продолжите заполнение списка. ФИО, внесенные в данную форму, будут указаны в благодарностях.","Внесите данные о специалистах и подтвердите получение разрешений на обработку персональных данных. ФИО, внесенные в форму, будут в благодарностях"))</f>
        <v>Данные приняты. Перейдите на лист Otchet или продолжите заполнение списка. ФИО, внесенные в данную форму, будут указаны в благодарностях.</v>
      </c>
      <c r="C4" s="65"/>
      <c r="D4" s="65"/>
      <c r="E4" s="65"/>
      <c r="F4" s="65"/>
      <c r="G4" s="65"/>
      <c r="H4" s="65"/>
      <c r="AQ4" s="3" t="s">
        <v>7</v>
      </c>
      <c r="AU4">
        <v>5</v>
      </c>
      <c r="AV4" s="57" t="s">
        <v>140</v>
      </c>
    </row>
    <row r="5" spans="1:48" ht="68.25" customHeight="1">
      <c r="B5" s="2" t="s">
        <v>1</v>
      </c>
      <c r="C5" s="2" t="s">
        <v>2</v>
      </c>
      <c r="D5" s="2" t="s">
        <v>3</v>
      </c>
      <c r="E5" s="2" t="s">
        <v>4</v>
      </c>
      <c r="F5" s="2" t="s">
        <v>13</v>
      </c>
      <c r="G5" s="2" t="s">
        <v>149</v>
      </c>
      <c r="H5" s="2" t="s">
        <v>12</v>
      </c>
      <c r="R5" t="s">
        <v>11</v>
      </c>
      <c r="S5" t="s">
        <v>14</v>
      </c>
      <c r="U5" t="s">
        <v>152</v>
      </c>
      <c r="AQ5" s="3" t="s">
        <v>8</v>
      </c>
      <c r="AU5">
        <v>6</v>
      </c>
      <c r="AV5" t="s">
        <v>141</v>
      </c>
    </row>
    <row r="6" spans="1:48" ht="30">
      <c r="A6">
        <f>IF(OR(R6=1,S6=1),1,0)*U6</f>
        <v>1</v>
      </c>
      <c r="B6" s="5">
        <v>1</v>
      </c>
      <c r="C6" s="9" t="s">
        <v>5</v>
      </c>
      <c r="D6" s="8" t="s">
        <v>157</v>
      </c>
      <c r="E6" s="8" t="s">
        <v>241</v>
      </c>
      <c r="F6" s="8" t="s">
        <v>159</v>
      </c>
      <c r="G6" s="8"/>
      <c r="H6" s="8"/>
      <c r="I6" s="58" t="str">
        <f>IF(U6=0,"Введены лишние значения","")</f>
        <v/>
      </c>
      <c r="L6">
        <f t="shared" ref="L6:O6" si="0">LEN(C6)</f>
        <v>31</v>
      </c>
      <c r="M6">
        <f t="shared" si="0"/>
        <v>8</v>
      </c>
      <c r="N6">
        <f t="shared" si="0"/>
        <v>5</v>
      </c>
      <c r="O6">
        <f t="shared" si="0"/>
        <v>11</v>
      </c>
      <c r="P6">
        <f t="shared" ref="P6:P70" si="1">IF(OR(C6="ответственный организатор по ОО",C6="ответственный по параллели/предмету",C6="технический специалист",C6="организатор в аудитории"),1,LEN(G6))</f>
        <v>1</v>
      </c>
      <c r="Q6">
        <f>IF(OR(C6="ответственный организатор по ОО",C6="ответственный по параллели/предмету",C6="технический специалист",C6="организатор в аудитории"),1,LEN(H6))</f>
        <v>1</v>
      </c>
      <c r="R6">
        <f>IF(SUM(L6:Q6)=0,1,0)</f>
        <v>0</v>
      </c>
      <c r="S6">
        <f>IF(OR(C6=$AQ$4,C6=$AQ$7),IF(PRODUCT(L6:Q6)&gt;0,1,0),IF(PRODUCT(L6:P6)&gt;0,1,0))</f>
        <v>1</v>
      </c>
      <c r="T6">
        <f>SUM(L6:P6)</f>
        <v>56</v>
      </c>
      <c r="U6">
        <f>IF(AND(C6&lt;&gt;$AQ$4,C6&lt;&gt;$AQ$7),IF(LEN(G6)+LEN(H6)&lt;&gt;0,0,1),1)</f>
        <v>1</v>
      </c>
      <c r="AQ6" s="3" t="s">
        <v>9</v>
      </c>
      <c r="AU6">
        <v>6</v>
      </c>
      <c r="AV6" t="s">
        <v>142</v>
      </c>
    </row>
    <row r="7" spans="1:48" ht="30">
      <c r="A7">
        <f t="shared" ref="A7:A70" si="2">IF(OR(R7=1,S7=1),1,0)*U7</f>
        <v>1</v>
      </c>
      <c r="B7" s="5">
        <v>2</v>
      </c>
      <c r="C7" s="9" t="s">
        <v>5</v>
      </c>
      <c r="D7" s="56" t="s">
        <v>160</v>
      </c>
      <c r="E7" s="8" t="s">
        <v>161</v>
      </c>
      <c r="F7" s="8" t="s">
        <v>162</v>
      </c>
      <c r="G7" s="8"/>
      <c r="H7" s="8"/>
      <c r="I7" s="58" t="str">
        <f t="shared" ref="I7:I70" si="3">IF(U7=0,"Введены лишние значения","")</f>
        <v/>
      </c>
      <c r="L7">
        <f t="shared" ref="L7:L70" si="4">LEN(C7)</f>
        <v>31</v>
      </c>
      <c r="M7">
        <f t="shared" ref="M7:M70" si="5">LEN(D7)</f>
        <v>9</v>
      </c>
      <c r="N7">
        <f t="shared" ref="N7:N70" si="6">LEN(E7)</f>
        <v>5</v>
      </c>
      <c r="O7">
        <f t="shared" ref="O7:O70" si="7">LEN(F7)</f>
        <v>10</v>
      </c>
      <c r="P7">
        <f t="shared" si="1"/>
        <v>1</v>
      </c>
      <c r="Q7">
        <f t="shared" ref="Q7:Q70" si="8">IF(OR(C7="ответственный организатор по ОО",C7="ответственный по параллели/предмету",C7="технический специалист",C7="организатор в аудитории"),1,LEN(H7))</f>
        <v>1</v>
      </c>
      <c r="R7">
        <f t="shared" ref="R7:R70" si="9">IF(SUM(L7:Q7)=0,1,0)</f>
        <v>0</v>
      </c>
      <c r="S7">
        <f t="shared" ref="S7:S70" si="10">IF(OR(C7=$AQ$4,C7=$AQ$7),IF(PRODUCT(L7:Q7)&gt;0,1,0),IF(PRODUCT(L7:P7)&gt;0,1,0))</f>
        <v>1</v>
      </c>
      <c r="T7">
        <f t="shared" ref="T7:T70" si="11">SUM(L7:P7)</f>
        <v>56</v>
      </c>
      <c r="U7">
        <f t="shared" ref="U7:U70" si="12">IF(AND(C7&lt;&gt;$AQ$4,C7&lt;&gt;$AQ$7),IF(LEN(G7)+LEN(H7)&lt;&gt;0,0,1),1)</f>
        <v>1</v>
      </c>
      <c r="AQ7" s="3" t="s">
        <v>10</v>
      </c>
      <c r="AU7">
        <v>6</v>
      </c>
      <c r="AV7" t="s">
        <v>138</v>
      </c>
    </row>
    <row r="8" spans="1:48">
      <c r="A8">
        <f t="shared" si="2"/>
        <v>1</v>
      </c>
      <c r="B8" s="5">
        <v>3</v>
      </c>
      <c r="C8" s="9" t="s">
        <v>8</v>
      </c>
      <c r="D8" s="8" t="s">
        <v>163</v>
      </c>
      <c r="E8" s="8" t="s">
        <v>164</v>
      </c>
      <c r="F8" s="8" t="s">
        <v>165</v>
      </c>
      <c r="G8" s="8"/>
      <c r="H8" s="8"/>
      <c r="I8" s="58" t="str">
        <f t="shared" si="3"/>
        <v/>
      </c>
      <c r="L8">
        <f t="shared" si="4"/>
        <v>22</v>
      </c>
      <c r="M8">
        <f t="shared" si="5"/>
        <v>10</v>
      </c>
      <c r="N8">
        <f t="shared" si="6"/>
        <v>6</v>
      </c>
      <c r="O8">
        <f t="shared" si="7"/>
        <v>9</v>
      </c>
      <c r="P8">
        <f t="shared" si="1"/>
        <v>1</v>
      </c>
      <c r="Q8">
        <f t="shared" si="8"/>
        <v>1</v>
      </c>
      <c r="R8">
        <f t="shared" si="9"/>
        <v>0</v>
      </c>
      <c r="S8">
        <f t="shared" si="10"/>
        <v>1</v>
      </c>
      <c r="T8">
        <f t="shared" si="11"/>
        <v>48</v>
      </c>
      <c r="U8">
        <f t="shared" si="12"/>
        <v>1</v>
      </c>
      <c r="AU8">
        <v>6</v>
      </c>
      <c r="AV8" t="s">
        <v>140</v>
      </c>
    </row>
    <row r="9" spans="1:48">
      <c r="A9">
        <f t="shared" si="2"/>
        <v>1</v>
      </c>
      <c r="B9" s="5">
        <v>4</v>
      </c>
      <c r="C9" s="9" t="s">
        <v>8</v>
      </c>
      <c r="D9" s="56" t="s">
        <v>160</v>
      </c>
      <c r="E9" s="8" t="s">
        <v>161</v>
      </c>
      <c r="F9" s="8" t="s">
        <v>162</v>
      </c>
      <c r="G9" s="8"/>
      <c r="H9" s="8"/>
      <c r="I9" s="58" t="str">
        <f t="shared" si="3"/>
        <v/>
      </c>
      <c r="L9">
        <f t="shared" si="4"/>
        <v>22</v>
      </c>
      <c r="M9">
        <f t="shared" si="5"/>
        <v>9</v>
      </c>
      <c r="N9">
        <f t="shared" si="6"/>
        <v>5</v>
      </c>
      <c r="O9">
        <f t="shared" si="7"/>
        <v>10</v>
      </c>
      <c r="P9">
        <f t="shared" si="1"/>
        <v>1</v>
      </c>
      <c r="Q9">
        <f t="shared" si="8"/>
        <v>1</v>
      </c>
      <c r="R9">
        <f t="shared" si="9"/>
        <v>0</v>
      </c>
      <c r="S9">
        <f t="shared" si="10"/>
        <v>1</v>
      </c>
      <c r="T9">
        <f t="shared" si="11"/>
        <v>47</v>
      </c>
      <c r="U9">
        <f t="shared" si="12"/>
        <v>1</v>
      </c>
      <c r="AU9">
        <v>7</v>
      </c>
      <c r="AV9" t="s">
        <v>141</v>
      </c>
    </row>
    <row r="10" spans="1:48">
      <c r="A10">
        <f t="shared" si="2"/>
        <v>1</v>
      </c>
      <c r="B10" s="5">
        <v>5</v>
      </c>
      <c r="C10" s="9" t="s">
        <v>10</v>
      </c>
      <c r="D10" s="8" t="s">
        <v>166</v>
      </c>
      <c r="E10" s="8" t="s">
        <v>167</v>
      </c>
      <c r="F10" s="8" t="s">
        <v>168</v>
      </c>
      <c r="G10" s="8">
        <v>9</v>
      </c>
      <c r="H10" s="8" t="s">
        <v>141</v>
      </c>
      <c r="I10" s="58" t="str">
        <f t="shared" si="3"/>
        <v/>
      </c>
      <c r="L10">
        <f t="shared" si="4"/>
        <v>7</v>
      </c>
      <c r="M10">
        <f t="shared" si="5"/>
        <v>9</v>
      </c>
      <c r="N10">
        <f t="shared" si="6"/>
        <v>5</v>
      </c>
      <c r="O10">
        <f t="shared" si="7"/>
        <v>12</v>
      </c>
      <c r="P10">
        <f t="shared" si="1"/>
        <v>1</v>
      </c>
      <c r="Q10">
        <f t="shared" si="8"/>
        <v>8</v>
      </c>
      <c r="R10">
        <f t="shared" si="9"/>
        <v>0</v>
      </c>
      <c r="S10">
        <f t="shared" si="10"/>
        <v>1</v>
      </c>
      <c r="T10">
        <f t="shared" si="11"/>
        <v>34</v>
      </c>
      <c r="U10">
        <f t="shared" si="12"/>
        <v>1</v>
      </c>
      <c r="AU10">
        <v>7</v>
      </c>
      <c r="AV10" t="s">
        <v>143</v>
      </c>
    </row>
    <row r="11" spans="1:48">
      <c r="A11">
        <f t="shared" si="2"/>
        <v>1</v>
      </c>
      <c r="B11" s="5">
        <v>6</v>
      </c>
      <c r="C11" s="9" t="s">
        <v>10</v>
      </c>
      <c r="D11" s="8" t="s">
        <v>169</v>
      </c>
      <c r="E11" s="8" t="s">
        <v>170</v>
      </c>
      <c r="F11" s="8" t="s">
        <v>171</v>
      </c>
      <c r="G11" s="8">
        <v>9</v>
      </c>
      <c r="H11" s="8" t="s">
        <v>142</v>
      </c>
      <c r="I11" s="58" t="str">
        <f t="shared" si="3"/>
        <v/>
      </c>
      <c r="L11">
        <f t="shared" si="4"/>
        <v>7</v>
      </c>
      <c r="M11">
        <f t="shared" si="5"/>
        <v>10</v>
      </c>
      <c r="N11">
        <f t="shared" si="6"/>
        <v>6</v>
      </c>
      <c r="O11">
        <f t="shared" si="7"/>
        <v>9</v>
      </c>
      <c r="P11">
        <f t="shared" si="1"/>
        <v>1</v>
      </c>
      <c r="Q11">
        <f t="shared" si="8"/>
        <v>7</v>
      </c>
      <c r="R11">
        <f t="shared" si="9"/>
        <v>0</v>
      </c>
      <c r="S11">
        <f t="shared" si="10"/>
        <v>1</v>
      </c>
      <c r="T11">
        <f t="shared" si="11"/>
        <v>33</v>
      </c>
      <c r="U11">
        <f t="shared" si="12"/>
        <v>1</v>
      </c>
      <c r="AU11">
        <v>7</v>
      </c>
      <c r="AV11" t="s">
        <v>142</v>
      </c>
    </row>
    <row r="12" spans="1:48">
      <c r="A12">
        <f t="shared" si="2"/>
        <v>1</v>
      </c>
      <c r="B12" s="5">
        <v>7</v>
      </c>
      <c r="C12" s="9" t="s">
        <v>10</v>
      </c>
      <c r="D12" s="8" t="s">
        <v>172</v>
      </c>
      <c r="E12" s="8" t="s">
        <v>173</v>
      </c>
      <c r="F12" s="8" t="s">
        <v>174</v>
      </c>
      <c r="G12" s="8">
        <v>9</v>
      </c>
      <c r="H12" s="8" t="s">
        <v>138</v>
      </c>
      <c r="I12" s="58" t="str">
        <f t="shared" si="3"/>
        <v/>
      </c>
      <c r="L12">
        <f t="shared" si="4"/>
        <v>7</v>
      </c>
      <c r="M12">
        <f t="shared" si="5"/>
        <v>11</v>
      </c>
      <c r="N12">
        <f t="shared" si="6"/>
        <v>6</v>
      </c>
      <c r="O12">
        <f t="shared" si="7"/>
        <v>10</v>
      </c>
      <c r="P12">
        <f t="shared" si="1"/>
        <v>1</v>
      </c>
      <c r="Q12">
        <f t="shared" si="8"/>
        <v>10</v>
      </c>
      <c r="R12">
        <f t="shared" si="9"/>
        <v>0</v>
      </c>
      <c r="S12">
        <f t="shared" si="10"/>
        <v>1</v>
      </c>
      <c r="T12">
        <f t="shared" si="11"/>
        <v>35</v>
      </c>
      <c r="U12">
        <f t="shared" si="12"/>
        <v>1</v>
      </c>
      <c r="AU12">
        <v>7</v>
      </c>
      <c r="AV12" t="s">
        <v>138</v>
      </c>
    </row>
    <row r="13" spans="1:48">
      <c r="A13">
        <f t="shared" si="2"/>
        <v>1</v>
      </c>
      <c r="B13" s="5">
        <v>8</v>
      </c>
      <c r="C13" s="9" t="s">
        <v>10</v>
      </c>
      <c r="D13" s="8" t="s">
        <v>169</v>
      </c>
      <c r="E13" s="8" t="s">
        <v>242</v>
      </c>
      <c r="F13" s="8" t="s">
        <v>175</v>
      </c>
      <c r="G13" s="8">
        <v>7</v>
      </c>
      <c r="H13" s="8" t="s">
        <v>143</v>
      </c>
      <c r="I13" s="58" t="str">
        <f t="shared" si="3"/>
        <v/>
      </c>
      <c r="L13">
        <f t="shared" si="4"/>
        <v>7</v>
      </c>
      <c r="M13">
        <f t="shared" si="5"/>
        <v>10</v>
      </c>
      <c r="N13">
        <f t="shared" si="6"/>
        <v>7</v>
      </c>
      <c r="O13">
        <f t="shared" si="7"/>
        <v>10</v>
      </c>
      <c r="P13">
        <f t="shared" si="1"/>
        <v>1</v>
      </c>
      <c r="Q13">
        <f t="shared" si="8"/>
        <v>9</v>
      </c>
      <c r="R13">
        <f t="shared" si="9"/>
        <v>0</v>
      </c>
      <c r="S13">
        <f t="shared" si="10"/>
        <v>1</v>
      </c>
      <c r="T13">
        <f t="shared" si="11"/>
        <v>35</v>
      </c>
      <c r="U13">
        <f t="shared" si="12"/>
        <v>1</v>
      </c>
      <c r="AU13">
        <v>7</v>
      </c>
      <c r="AV13" t="s">
        <v>144</v>
      </c>
    </row>
    <row r="14" spans="1:48">
      <c r="A14">
        <f t="shared" si="2"/>
        <v>1</v>
      </c>
      <c r="B14" s="5">
        <v>9</v>
      </c>
      <c r="C14" s="9" t="s">
        <v>10</v>
      </c>
      <c r="D14" s="8" t="s">
        <v>176</v>
      </c>
      <c r="E14" s="8" t="s">
        <v>158</v>
      </c>
      <c r="F14" s="8" t="s">
        <v>177</v>
      </c>
      <c r="G14" s="8">
        <v>7</v>
      </c>
      <c r="H14" s="8" t="s">
        <v>140</v>
      </c>
      <c r="I14" s="58" t="str">
        <f t="shared" si="3"/>
        <v/>
      </c>
      <c r="L14">
        <f t="shared" si="4"/>
        <v>7</v>
      </c>
      <c r="M14">
        <f t="shared" si="5"/>
        <v>7</v>
      </c>
      <c r="N14">
        <f t="shared" si="6"/>
        <v>7</v>
      </c>
      <c r="O14">
        <f t="shared" si="7"/>
        <v>9</v>
      </c>
      <c r="P14">
        <f t="shared" si="1"/>
        <v>1</v>
      </c>
      <c r="Q14">
        <f t="shared" si="8"/>
        <v>12</v>
      </c>
      <c r="R14">
        <f t="shared" si="9"/>
        <v>0</v>
      </c>
      <c r="S14">
        <f t="shared" si="10"/>
        <v>1</v>
      </c>
      <c r="T14">
        <f t="shared" si="11"/>
        <v>31</v>
      </c>
      <c r="U14">
        <f t="shared" si="12"/>
        <v>1</v>
      </c>
      <c r="AU14">
        <v>7</v>
      </c>
      <c r="AV14" t="s">
        <v>140</v>
      </c>
    </row>
    <row r="15" spans="1:48">
      <c r="A15">
        <f t="shared" si="2"/>
        <v>1</v>
      </c>
      <c r="B15" s="5">
        <v>10</v>
      </c>
      <c r="C15" s="9" t="s">
        <v>10</v>
      </c>
      <c r="D15" s="8" t="s">
        <v>178</v>
      </c>
      <c r="E15" s="8" t="s">
        <v>179</v>
      </c>
      <c r="F15" s="8" t="s">
        <v>180</v>
      </c>
      <c r="G15" s="8">
        <v>7</v>
      </c>
      <c r="H15" s="8" t="s">
        <v>144</v>
      </c>
      <c r="I15" s="58" t="str">
        <f t="shared" si="3"/>
        <v/>
      </c>
      <c r="L15">
        <f t="shared" si="4"/>
        <v>7</v>
      </c>
      <c r="M15">
        <f t="shared" si="5"/>
        <v>8</v>
      </c>
      <c r="N15">
        <f t="shared" si="6"/>
        <v>4</v>
      </c>
      <c r="O15">
        <f t="shared" si="7"/>
        <v>10</v>
      </c>
      <c r="P15">
        <f t="shared" si="1"/>
        <v>1</v>
      </c>
      <c r="Q15">
        <f t="shared" si="8"/>
        <v>14</v>
      </c>
      <c r="R15">
        <f t="shared" si="9"/>
        <v>0</v>
      </c>
      <c r="S15">
        <f t="shared" si="10"/>
        <v>1</v>
      </c>
      <c r="T15">
        <f t="shared" si="11"/>
        <v>30</v>
      </c>
      <c r="U15">
        <f t="shared" si="12"/>
        <v>1</v>
      </c>
      <c r="AU15">
        <v>8</v>
      </c>
      <c r="AV15" t="s">
        <v>154</v>
      </c>
    </row>
    <row r="16" spans="1:48">
      <c r="A16">
        <f t="shared" si="2"/>
        <v>1</v>
      </c>
      <c r="B16" s="5">
        <v>11</v>
      </c>
      <c r="C16" s="9" t="s">
        <v>10</v>
      </c>
      <c r="D16" s="8" t="s">
        <v>181</v>
      </c>
      <c r="E16" s="8" t="s">
        <v>182</v>
      </c>
      <c r="F16" s="8" t="s">
        <v>159</v>
      </c>
      <c r="G16" s="8">
        <v>8</v>
      </c>
      <c r="H16" s="8" t="s">
        <v>140</v>
      </c>
      <c r="I16" s="58" t="str">
        <f t="shared" si="3"/>
        <v/>
      </c>
      <c r="L16">
        <f t="shared" si="4"/>
        <v>7</v>
      </c>
      <c r="M16">
        <f t="shared" si="5"/>
        <v>8</v>
      </c>
      <c r="N16">
        <f t="shared" si="6"/>
        <v>7</v>
      </c>
      <c r="O16">
        <f t="shared" si="7"/>
        <v>11</v>
      </c>
      <c r="P16">
        <f t="shared" si="1"/>
        <v>1</v>
      </c>
      <c r="Q16">
        <f t="shared" si="8"/>
        <v>12</v>
      </c>
      <c r="R16">
        <f t="shared" si="9"/>
        <v>0</v>
      </c>
      <c r="S16">
        <f t="shared" si="10"/>
        <v>1</v>
      </c>
      <c r="T16">
        <f t="shared" si="11"/>
        <v>34</v>
      </c>
      <c r="U16">
        <f t="shared" si="12"/>
        <v>1</v>
      </c>
      <c r="AU16">
        <v>8</v>
      </c>
      <c r="AV16" t="s">
        <v>141</v>
      </c>
    </row>
    <row r="17" spans="1:48">
      <c r="A17">
        <f t="shared" si="2"/>
        <v>1</v>
      </c>
      <c r="B17" s="5">
        <v>12</v>
      </c>
      <c r="C17" s="9" t="s">
        <v>10</v>
      </c>
      <c r="D17" s="8" t="s">
        <v>183</v>
      </c>
      <c r="E17" s="8" t="s">
        <v>184</v>
      </c>
      <c r="F17" s="8" t="s">
        <v>185</v>
      </c>
      <c r="G17" s="8">
        <v>9</v>
      </c>
      <c r="H17" s="8" t="s">
        <v>146</v>
      </c>
      <c r="I17" s="58" t="str">
        <f t="shared" si="3"/>
        <v/>
      </c>
      <c r="L17">
        <f t="shared" si="4"/>
        <v>7</v>
      </c>
      <c r="M17">
        <f t="shared" si="5"/>
        <v>10</v>
      </c>
      <c r="N17">
        <f t="shared" si="6"/>
        <v>6</v>
      </c>
      <c r="O17">
        <f t="shared" si="7"/>
        <v>11</v>
      </c>
      <c r="P17">
        <f t="shared" si="1"/>
        <v>1</v>
      </c>
      <c r="Q17">
        <f t="shared" si="8"/>
        <v>6</v>
      </c>
      <c r="R17">
        <f t="shared" si="9"/>
        <v>0</v>
      </c>
      <c r="S17">
        <f t="shared" si="10"/>
        <v>1</v>
      </c>
      <c r="T17">
        <f t="shared" si="11"/>
        <v>35</v>
      </c>
      <c r="U17">
        <f t="shared" si="12"/>
        <v>1</v>
      </c>
      <c r="AU17">
        <v>8</v>
      </c>
      <c r="AV17" t="s">
        <v>143</v>
      </c>
    </row>
    <row r="18" spans="1:48">
      <c r="A18">
        <f t="shared" si="2"/>
        <v>1</v>
      </c>
      <c r="B18" s="5">
        <v>13</v>
      </c>
      <c r="C18" s="9" t="s">
        <v>10</v>
      </c>
      <c r="D18" s="8" t="s">
        <v>186</v>
      </c>
      <c r="E18" s="8" t="s">
        <v>187</v>
      </c>
      <c r="F18" s="8" t="s">
        <v>188</v>
      </c>
      <c r="G18" s="8">
        <v>8</v>
      </c>
      <c r="H18" s="8" t="s">
        <v>140</v>
      </c>
      <c r="I18" s="58" t="str">
        <f t="shared" si="3"/>
        <v/>
      </c>
      <c r="L18">
        <f t="shared" si="4"/>
        <v>7</v>
      </c>
      <c r="M18">
        <f t="shared" si="5"/>
        <v>8</v>
      </c>
      <c r="N18">
        <f t="shared" si="6"/>
        <v>7</v>
      </c>
      <c r="O18">
        <f t="shared" si="7"/>
        <v>10</v>
      </c>
      <c r="P18">
        <f t="shared" si="1"/>
        <v>1</v>
      </c>
      <c r="Q18">
        <f t="shared" si="8"/>
        <v>12</v>
      </c>
      <c r="R18">
        <f t="shared" si="9"/>
        <v>0</v>
      </c>
      <c r="S18">
        <f t="shared" si="10"/>
        <v>1</v>
      </c>
      <c r="T18">
        <f t="shared" si="11"/>
        <v>33</v>
      </c>
      <c r="U18">
        <f t="shared" si="12"/>
        <v>1</v>
      </c>
      <c r="AU18">
        <v>8</v>
      </c>
      <c r="AV18" t="s">
        <v>142</v>
      </c>
    </row>
    <row r="19" spans="1:48">
      <c r="A19">
        <f t="shared" si="2"/>
        <v>1</v>
      </c>
      <c r="B19" s="5">
        <v>14</v>
      </c>
      <c r="C19" s="9" t="s">
        <v>10</v>
      </c>
      <c r="D19" s="8" t="s">
        <v>189</v>
      </c>
      <c r="E19" s="8" t="s">
        <v>190</v>
      </c>
      <c r="F19" s="8" t="s">
        <v>191</v>
      </c>
      <c r="G19" s="8">
        <v>9</v>
      </c>
      <c r="H19" s="8" t="s">
        <v>148</v>
      </c>
      <c r="I19" s="58" t="str">
        <f t="shared" si="3"/>
        <v/>
      </c>
      <c r="L19">
        <f t="shared" si="4"/>
        <v>7</v>
      </c>
      <c r="M19">
        <f t="shared" si="5"/>
        <v>9</v>
      </c>
      <c r="N19">
        <f t="shared" si="6"/>
        <v>6</v>
      </c>
      <c r="O19">
        <f t="shared" si="7"/>
        <v>13</v>
      </c>
      <c r="P19">
        <f t="shared" si="1"/>
        <v>1</v>
      </c>
      <c r="Q19">
        <f t="shared" si="8"/>
        <v>5</v>
      </c>
      <c r="R19">
        <f t="shared" si="9"/>
        <v>0</v>
      </c>
      <c r="S19">
        <f t="shared" si="10"/>
        <v>1</v>
      </c>
      <c r="T19">
        <f t="shared" si="11"/>
        <v>36</v>
      </c>
      <c r="U19">
        <f t="shared" si="12"/>
        <v>1</v>
      </c>
      <c r="AU19">
        <v>8</v>
      </c>
      <c r="AV19" t="s">
        <v>138</v>
      </c>
    </row>
    <row r="20" spans="1:48">
      <c r="A20">
        <f t="shared" si="2"/>
        <v>1</v>
      </c>
      <c r="B20" s="5">
        <v>15</v>
      </c>
      <c r="C20" s="9" t="s">
        <v>10</v>
      </c>
      <c r="D20" s="8" t="s">
        <v>192</v>
      </c>
      <c r="E20" s="8" t="s">
        <v>193</v>
      </c>
      <c r="F20" s="8" t="s">
        <v>194</v>
      </c>
      <c r="G20" s="8">
        <v>6</v>
      </c>
      <c r="H20" s="8" t="s">
        <v>140</v>
      </c>
      <c r="I20" s="58" t="str">
        <f t="shared" si="3"/>
        <v/>
      </c>
      <c r="L20">
        <f t="shared" si="4"/>
        <v>7</v>
      </c>
      <c r="M20">
        <f t="shared" si="5"/>
        <v>10</v>
      </c>
      <c r="N20">
        <f t="shared" si="6"/>
        <v>8</v>
      </c>
      <c r="O20">
        <f t="shared" si="7"/>
        <v>9</v>
      </c>
      <c r="P20">
        <f t="shared" si="1"/>
        <v>1</v>
      </c>
      <c r="Q20">
        <f t="shared" si="8"/>
        <v>12</v>
      </c>
      <c r="R20">
        <f t="shared" si="9"/>
        <v>0</v>
      </c>
      <c r="S20">
        <f t="shared" si="10"/>
        <v>1</v>
      </c>
      <c r="T20">
        <f t="shared" si="11"/>
        <v>35</v>
      </c>
      <c r="U20">
        <f t="shared" si="12"/>
        <v>1</v>
      </c>
      <c r="AU20">
        <v>8</v>
      </c>
      <c r="AV20" t="s">
        <v>145</v>
      </c>
    </row>
    <row r="21" spans="1:48">
      <c r="A21">
        <f t="shared" si="2"/>
        <v>1</v>
      </c>
      <c r="B21" s="5">
        <v>16</v>
      </c>
      <c r="C21" s="9" t="s">
        <v>10</v>
      </c>
      <c r="D21" s="8" t="s">
        <v>192</v>
      </c>
      <c r="E21" s="8" t="s">
        <v>195</v>
      </c>
      <c r="F21" s="8" t="s">
        <v>196</v>
      </c>
      <c r="G21" s="8">
        <v>9</v>
      </c>
      <c r="H21" s="8" t="s">
        <v>140</v>
      </c>
      <c r="I21" s="58" t="str">
        <f t="shared" si="3"/>
        <v/>
      </c>
      <c r="L21">
        <f t="shared" si="4"/>
        <v>7</v>
      </c>
      <c r="M21">
        <f t="shared" si="5"/>
        <v>10</v>
      </c>
      <c r="N21">
        <f t="shared" si="6"/>
        <v>6</v>
      </c>
      <c r="O21">
        <f t="shared" si="7"/>
        <v>10</v>
      </c>
      <c r="P21">
        <f t="shared" si="1"/>
        <v>1</v>
      </c>
      <c r="Q21">
        <f t="shared" si="8"/>
        <v>12</v>
      </c>
      <c r="R21">
        <f t="shared" si="9"/>
        <v>0</v>
      </c>
      <c r="S21">
        <f t="shared" si="10"/>
        <v>1</v>
      </c>
      <c r="T21">
        <f t="shared" si="11"/>
        <v>34</v>
      </c>
      <c r="U21">
        <f t="shared" si="12"/>
        <v>1</v>
      </c>
      <c r="AU21">
        <v>8</v>
      </c>
      <c r="AV21" t="s">
        <v>144</v>
      </c>
    </row>
    <row r="22" spans="1:48">
      <c r="A22">
        <f t="shared" si="2"/>
        <v>1</v>
      </c>
      <c r="B22" s="5">
        <v>17</v>
      </c>
      <c r="C22" s="9" t="s">
        <v>10</v>
      </c>
      <c r="D22" s="8" t="s">
        <v>197</v>
      </c>
      <c r="E22" s="8" t="s">
        <v>198</v>
      </c>
      <c r="F22" s="8" t="s">
        <v>199</v>
      </c>
      <c r="G22" s="8">
        <v>8</v>
      </c>
      <c r="H22" s="8" t="s">
        <v>138</v>
      </c>
      <c r="I22" s="58" t="str">
        <f t="shared" si="3"/>
        <v/>
      </c>
      <c r="L22">
        <f t="shared" si="4"/>
        <v>7</v>
      </c>
      <c r="M22">
        <f t="shared" si="5"/>
        <v>8</v>
      </c>
      <c r="N22">
        <f t="shared" si="6"/>
        <v>8</v>
      </c>
      <c r="O22">
        <f t="shared" si="7"/>
        <v>9</v>
      </c>
      <c r="P22">
        <f t="shared" si="1"/>
        <v>1</v>
      </c>
      <c r="Q22">
        <f t="shared" si="8"/>
        <v>10</v>
      </c>
      <c r="R22">
        <f t="shared" si="9"/>
        <v>0</v>
      </c>
      <c r="S22">
        <f t="shared" si="10"/>
        <v>1</v>
      </c>
      <c r="T22">
        <f t="shared" si="11"/>
        <v>33</v>
      </c>
      <c r="U22">
        <f t="shared" si="12"/>
        <v>1</v>
      </c>
      <c r="AU22">
        <v>8</v>
      </c>
      <c r="AV22" t="s">
        <v>140</v>
      </c>
    </row>
    <row r="23" spans="1:48">
      <c r="A23">
        <f t="shared" si="2"/>
        <v>1</v>
      </c>
      <c r="B23" s="5">
        <v>18</v>
      </c>
      <c r="C23" s="9" t="s">
        <v>10</v>
      </c>
      <c r="D23" s="8" t="s">
        <v>200</v>
      </c>
      <c r="E23" s="8" t="s">
        <v>190</v>
      </c>
      <c r="F23" s="8" t="s">
        <v>201</v>
      </c>
      <c r="G23" s="8">
        <v>7</v>
      </c>
      <c r="H23" s="8" t="s">
        <v>141</v>
      </c>
      <c r="I23" s="58" t="str">
        <f t="shared" si="3"/>
        <v/>
      </c>
      <c r="L23">
        <f t="shared" si="4"/>
        <v>7</v>
      </c>
      <c r="M23">
        <f t="shared" si="5"/>
        <v>8</v>
      </c>
      <c r="N23">
        <f t="shared" si="6"/>
        <v>6</v>
      </c>
      <c r="O23">
        <f t="shared" si="7"/>
        <v>8</v>
      </c>
      <c r="P23">
        <f t="shared" si="1"/>
        <v>1</v>
      </c>
      <c r="Q23">
        <f t="shared" si="8"/>
        <v>8</v>
      </c>
      <c r="R23">
        <f t="shared" si="9"/>
        <v>0</v>
      </c>
      <c r="S23">
        <f t="shared" si="10"/>
        <v>1</v>
      </c>
      <c r="T23">
        <f t="shared" si="11"/>
        <v>30</v>
      </c>
      <c r="U23">
        <f t="shared" si="12"/>
        <v>1</v>
      </c>
      <c r="AU23">
        <v>8</v>
      </c>
      <c r="AV23" t="s">
        <v>146</v>
      </c>
    </row>
    <row r="24" spans="1:48">
      <c r="A24">
        <f t="shared" si="2"/>
        <v>1</v>
      </c>
      <c r="B24" s="5">
        <v>19</v>
      </c>
      <c r="C24" s="9" t="s">
        <v>10</v>
      </c>
      <c r="D24" s="8" t="s">
        <v>202</v>
      </c>
      <c r="E24" s="8" t="s">
        <v>203</v>
      </c>
      <c r="F24" s="8" t="s">
        <v>204</v>
      </c>
      <c r="G24" s="8">
        <v>9</v>
      </c>
      <c r="H24" s="8" t="s">
        <v>143</v>
      </c>
      <c r="I24" s="58" t="str">
        <f t="shared" si="3"/>
        <v/>
      </c>
      <c r="L24">
        <f t="shared" si="4"/>
        <v>7</v>
      </c>
      <c r="M24">
        <f t="shared" si="5"/>
        <v>9</v>
      </c>
      <c r="N24">
        <f t="shared" si="6"/>
        <v>7</v>
      </c>
      <c r="O24">
        <f t="shared" si="7"/>
        <v>14</v>
      </c>
      <c r="P24">
        <f t="shared" si="1"/>
        <v>1</v>
      </c>
      <c r="Q24">
        <f t="shared" si="8"/>
        <v>9</v>
      </c>
      <c r="R24">
        <f t="shared" si="9"/>
        <v>0</v>
      </c>
      <c r="S24">
        <f t="shared" si="10"/>
        <v>1</v>
      </c>
      <c r="T24">
        <f t="shared" si="11"/>
        <v>38</v>
      </c>
      <c r="U24">
        <f t="shared" si="12"/>
        <v>1</v>
      </c>
      <c r="AU24">
        <v>8</v>
      </c>
      <c r="AV24" t="s">
        <v>147</v>
      </c>
    </row>
    <row r="25" spans="1:48">
      <c r="A25">
        <f t="shared" si="2"/>
        <v>1</v>
      </c>
      <c r="B25" s="5">
        <v>20</v>
      </c>
      <c r="C25" s="9" t="s">
        <v>10</v>
      </c>
      <c r="D25" s="8" t="s">
        <v>205</v>
      </c>
      <c r="E25" s="8" t="s">
        <v>206</v>
      </c>
      <c r="F25" s="8" t="s">
        <v>207</v>
      </c>
      <c r="G25" s="8">
        <v>8</v>
      </c>
      <c r="H25" s="8" t="s">
        <v>144</v>
      </c>
      <c r="I25" s="58" t="str">
        <f t="shared" si="3"/>
        <v/>
      </c>
      <c r="L25">
        <f t="shared" si="4"/>
        <v>7</v>
      </c>
      <c r="M25">
        <f t="shared" si="5"/>
        <v>7</v>
      </c>
      <c r="N25">
        <f t="shared" si="6"/>
        <v>6</v>
      </c>
      <c r="O25">
        <f t="shared" si="7"/>
        <v>9</v>
      </c>
      <c r="P25">
        <f t="shared" si="1"/>
        <v>1</v>
      </c>
      <c r="Q25">
        <f t="shared" si="8"/>
        <v>14</v>
      </c>
      <c r="R25">
        <f t="shared" si="9"/>
        <v>0</v>
      </c>
      <c r="S25">
        <f t="shared" si="10"/>
        <v>1</v>
      </c>
      <c r="T25">
        <f t="shared" si="11"/>
        <v>30</v>
      </c>
      <c r="U25">
        <f t="shared" si="12"/>
        <v>1</v>
      </c>
      <c r="AU25">
        <v>9</v>
      </c>
      <c r="AV25" t="s">
        <v>141</v>
      </c>
    </row>
    <row r="26" spans="1:48" ht="30">
      <c r="A26">
        <f t="shared" si="2"/>
        <v>1</v>
      </c>
      <c r="B26" s="5">
        <v>21</v>
      </c>
      <c r="C26" s="9" t="s">
        <v>7</v>
      </c>
      <c r="D26" s="8" t="s">
        <v>208</v>
      </c>
      <c r="E26" s="8" t="s">
        <v>209</v>
      </c>
      <c r="F26" s="8" t="s">
        <v>210</v>
      </c>
      <c r="G26" s="8">
        <v>5</v>
      </c>
      <c r="H26" s="8" t="s">
        <v>139</v>
      </c>
      <c r="I26" s="58" t="str">
        <f t="shared" si="3"/>
        <v/>
      </c>
      <c r="L26">
        <f t="shared" si="4"/>
        <v>29</v>
      </c>
      <c r="M26">
        <f t="shared" si="5"/>
        <v>10</v>
      </c>
      <c r="N26">
        <f t="shared" si="6"/>
        <v>6</v>
      </c>
      <c r="O26">
        <f t="shared" si="7"/>
        <v>10</v>
      </c>
      <c r="P26">
        <f t="shared" si="1"/>
        <v>1</v>
      </c>
      <c r="Q26">
        <f t="shared" si="8"/>
        <v>14</v>
      </c>
      <c r="R26">
        <f t="shared" si="9"/>
        <v>0</v>
      </c>
      <c r="S26">
        <f t="shared" si="10"/>
        <v>1</v>
      </c>
      <c r="T26">
        <f t="shared" si="11"/>
        <v>56</v>
      </c>
      <c r="U26">
        <f t="shared" si="12"/>
        <v>1</v>
      </c>
      <c r="AU26">
        <v>9</v>
      </c>
      <c r="AV26" t="s">
        <v>143</v>
      </c>
    </row>
    <row r="27" spans="1:48" ht="30">
      <c r="A27">
        <f t="shared" si="2"/>
        <v>1</v>
      </c>
      <c r="B27" s="5">
        <v>22</v>
      </c>
      <c r="C27" s="9" t="s">
        <v>7</v>
      </c>
      <c r="D27" s="8" t="s">
        <v>211</v>
      </c>
      <c r="E27" s="8" t="s">
        <v>212</v>
      </c>
      <c r="F27" s="8" t="s">
        <v>213</v>
      </c>
      <c r="G27" s="8">
        <v>5</v>
      </c>
      <c r="H27" s="8" t="s">
        <v>138</v>
      </c>
      <c r="I27" s="58" t="str">
        <f t="shared" si="3"/>
        <v/>
      </c>
      <c r="L27">
        <f t="shared" si="4"/>
        <v>29</v>
      </c>
      <c r="M27">
        <f t="shared" si="5"/>
        <v>11</v>
      </c>
      <c r="N27">
        <f t="shared" si="6"/>
        <v>7</v>
      </c>
      <c r="O27">
        <f t="shared" si="7"/>
        <v>12</v>
      </c>
      <c r="P27">
        <f t="shared" si="1"/>
        <v>1</v>
      </c>
      <c r="Q27">
        <f t="shared" si="8"/>
        <v>10</v>
      </c>
      <c r="R27">
        <f t="shared" si="9"/>
        <v>0</v>
      </c>
      <c r="S27">
        <f t="shared" si="10"/>
        <v>1</v>
      </c>
      <c r="T27">
        <f t="shared" si="11"/>
        <v>60</v>
      </c>
      <c r="U27">
        <f t="shared" si="12"/>
        <v>1</v>
      </c>
      <c r="AU27">
        <v>9</v>
      </c>
      <c r="AV27" t="s">
        <v>142</v>
      </c>
    </row>
    <row r="28" spans="1:48" ht="30">
      <c r="A28">
        <f t="shared" si="2"/>
        <v>1</v>
      </c>
      <c r="B28" s="5">
        <v>23</v>
      </c>
      <c r="C28" s="9" t="s">
        <v>7</v>
      </c>
      <c r="D28" s="8" t="s">
        <v>214</v>
      </c>
      <c r="E28" s="8" t="s">
        <v>215</v>
      </c>
      <c r="F28" s="8" t="s">
        <v>216</v>
      </c>
      <c r="G28" s="8">
        <v>5</v>
      </c>
      <c r="H28" s="8" t="s">
        <v>140</v>
      </c>
      <c r="I28" s="58" t="str">
        <f t="shared" si="3"/>
        <v/>
      </c>
      <c r="L28">
        <f t="shared" si="4"/>
        <v>29</v>
      </c>
      <c r="M28">
        <f t="shared" si="5"/>
        <v>6</v>
      </c>
      <c r="N28">
        <f t="shared" si="6"/>
        <v>5</v>
      </c>
      <c r="O28">
        <f t="shared" si="7"/>
        <v>9</v>
      </c>
      <c r="P28">
        <f t="shared" si="1"/>
        <v>1</v>
      </c>
      <c r="Q28">
        <f t="shared" si="8"/>
        <v>12</v>
      </c>
      <c r="R28">
        <f t="shared" si="9"/>
        <v>0</v>
      </c>
      <c r="S28">
        <f t="shared" si="10"/>
        <v>1</v>
      </c>
      <c r="T28">
        <f t="shared" si="11"/>
        <v>50</v>
      </c>
      <c r="U28">
        <f t="shared" si="12"/>
        <v>1</v>
      </c>
      <c r="AU28">
        <v>9</v>
      </c>
      <c r="AV28" t="s">
        <v>138</v>
      </c>
    </row>
    <row r="29" spans="1:48">
      <c r="A29">
        <f t="shared" si="2"/>
        <v>1</v>
      </c>
      <c r="B29" s="5">
        <v>24</v>
      </c>
      <c r="C29" s="9" t="s">
        <v>10</v>
      </c>
      <c r="D29" s="8" t="s">
        <v>217</v>
      </c>
      <c r="E29" s="8" t="s">
        <v>218</v>
      </c>
      <c r="F29" s="8" t="s">
        <v>219</v>
      </c>
      <c r="G29" s="8">
        <v>5</v>
      </c>
      <c r="H29" s="8" t="s">
        <v>139</v>
      </c>
      <c r="I29" s="58" t="str">
        <f t="shared" si="3"/>
        <v/>
      </c>
      <c r="L29">
        <f t="shared" si="4"/>
        <v>7</v>
      </c>
      <c r="M29">
        <f t="shared" si="5"/>
        <v>7</v>
      </c>
      <c r="N29">
        <f t="shared" si="6"/>
        <v>5</v>
      </c>
      <c r="O29">
        <f t="shared" si="7"/>
        <v>10</v>
      </c>
      <c r="P29">
        <f t="shared" si="1"/>
        <v>1</v>
      </c>
      <c r="Q29">
        <f t="shared" si="8"/>
        <v>14</v>
      </c>
      <c r="R29">
        <f t="shared" si="9"/>
        <v>0</v>
      </c>
      <c r="S29">
        <f t="shared" si="10"/>
        <v>1</v>
      </c>
      <c r="T29">
        <f t="shared" si="11"/>
        <v>30</v>
      </c>
      <c r="U29">
        <f t="shared" si="12"/>
        <v>1</v>
      </c>
      <c r="AU29">
        <v>9</v>
      </c>
      <c r="AV29" t="s">
        <v>144</v>
      </c>
    </row>
    <row r="30" spans="1:48">
      <c r="A30">
        <f t="shared" si="2"/>
        <v>1</v>
      </c>
      <c r="B30" s="5">
        <v>25</v>
      </c>
      <c r="C30" s="9" t="s">
        <v>10</v>
      </c>
      <c r="D30" s="8" t="s">
        <v>220</v>
      </c>
      <c r="E30" s="8" t="s">
        <v>158</v>
      </c>
      <c r="F30" s="8" t="s">
        <v>221</v>
      </c>
      <c r="G30" s="8">
        <v>5</v>
      </c>
      <c r="H30" s="8" t="s">
        <v>139</v>
      </c>
      <c r="I30" s="58" t="str">
        <f t="shared" si="3"/>
        <v/>
      </c>
      <c r="L30">
        <f t="shared" si="4"/>
        <v>7</v>
      </c>
      <c r="M30">
        <f t="shared" si="5"/>
        <v>7</v>
      </c>
      <c r="N30">
        <f t="shared" si="6"/>
        <v>7</v>
      </c>
      <c r="O30">
        <f t="shared" si="7"/>
        <v>10</v>
      </c>
      <c r="P30">
        <f t="shared" si="1"/>
        <v>1</v>
      </c>
      <c r="Q30">
        <f t="shared" si="8"/>
        <v>14</v>
      </c>
      <c r="R30">
        <f t="shared" si="9"/>
        <v>0</v>
      </c>
      <c r="S30">
        <f t="shared" si="10"/>
        <v>1</v>
      </c>
      <c r="T30">
        <f t="shared" si="11"/>
        <v>32</v>
      </c>
      <c r="U30">
        <f t="shared" si="12"/>
        <v>1</v>
      </c>
      <c r="AU30">
        <v>9</v>
      </c>
      <c r="AV30" t="s">
        <v>140</v>
      </c>
    </row>
    <row r="31" spans="1:48">
      <c r="A31">
        <f t="shared" si="2"/>
        <v>1</v>
      </c>
      <c r="B31" s="5">
        <v>26</v>
      </c>
      <c r="C31" s="9" t="s">
        <v>10</v>
      </c>
      <c r="D31" s="8" t="s">
        <v>222</v>
      </c>
      <c r="E31" s="8" t="s">
        <v>223</v>
      </c>
      <c r="F31" s="8" t="s">
        <v>224</v>
      </c>
      <c r="G31" s="8">
        <v>5</v>
      </c>
      <c r="H31" s="8" t="s">
        <v>139</v>
      </c>
      <c r="I31" s="58" t="str">
        <f t="shared" si="3"/>
        <v/>
      </c>
      <c r="L31">
        <f t="shared" si="4"/>
        <v>7</v>
      </c>
      <c r="M31">
        <f t="shared" si="5"/>
        <v>12</v>
      </c>
      <c r="N31">
        <f t="shared" si="6"/>
        <v>6</v>
      </c>
      <c r="O31">
        <f t="shared" si="7"/>
        <v>11</v>
      </c>
      <c r="P31">
        <f t="shared" si="1"/>
        <v>1</v>
      </c>
      <c r="Q31">
        <f t="shared" si="8"/>
        <v>14</v>
      </c>
      <c r="R31">
        <f t="shared" si="9"/>
        <v>0</v>
      </c>
      <c r="S31">
        <f t="shared" si="10"/>
        <v>1</v>
      </c>
      <c r="T31">
        <f t="shared" si="11"/>
        <v>37</v>
      </c>
      <c r="U31">
        <f t="shared" si="12"/>
        <v>1</v>
      </c>
      <c r="AU31">
        <v>9</v>
      </c>
      <c r="AV31" t="s">
        <v>146</v>
      </c>
    </row>
    <row r="32" spans="1:48">
      <c r="A32">
        <f t="shared" si="2"/>
        <v>1</v>
      </c>
      <c r="B32" s="5">
        <v>27</v>
      </c>
      <c r="C32" s="9" t="s">
        <v>9</v>
      </c>
      <c r="D32" s="8" t="s">
        <v>225</v>
      </c>
      <c r="E32" s="8" t="s">
        <v>158</v>
      </c>
      <c r="F32" s="8" t="s">
        <v>226</v>
      </c>
      <c r="G32" s="8"/>
      <c r="H32" s="8"/>
      <c r="I32" s="58" t="str">
        <f t="shared" si="3"/>
        <v/>
      </c>
      <c r="L32">
        <f t="shared" si="4"/>
        <v>23</v>
      </c>
      <c r="M32">
        <f t="shared" si="5"/>
        <v>10</v>
      </c>
      <c r="N32">
        <f t="shared" si="6"/>
        <v>7</v>
      </c>
      <c r="O32">
        <f t="shared" si="7"/>
        <v>12</v>
      </c>
      <c r="P32">
        <f t="shared" si="1"/>
        <v>1</v>
      </c>
      <c r="Q32">
        <f t="shared" si="8"/>
        <v>1</v>
      </c>
      <c r="R32">
        <f t="shared" si="9"/>
        <v>0</v>
      </c>
      <c r="S32">
        <f t="shared" si="10"/>
        <v>1</v>
      </c>
      <c r="T32">
        <f t="shared" si="11"/>
        <v>53</v>
      </c>
      <c r="U32">
        <f t="shared" si="12"/>
        <v>1</v>
      </c>
      <c r="AU32">
        <v>9</v>
      </c>
      <c r="AV32" t="s">
        <v>148</v>
      </c>
    </row>
    <row r="33" spans="1:21">
      <c r="A33">
        <f t="shared" si="2"/>
        <v>1</v>
      </c>
      <c r="B33" s="5">
        <v>28</v>
      </c>
      <c r="C33" s="9" t="s">
        <v>9</v>
      </c>
      <c r="D33" s="8" t="s">
        <v>227</v>
      </c>
      <c r="E33" s="8" t="s">
        <v>228</v>
      </c>
      <c r="F33" s="8" t="s">
        <v>229</v>
      </c>
      <c r="G33" s="8"/>
      <c r="H33" s="8"/>
      <c r="I33" s="58" t="str">
        <f t="shared" si="3"/>
        <v/>
      </c>
      <c r="L33">
        <f t="shared" si="4"/>
        <v>23</v>
      </c>
      <c r="M33">
        <f t="shared" si="5"/>
        <v>8</v>
      </c>
      <c r="N33">
        <f t="shared" si="6"/>
        <v>7</v>
      </c>
      <c r="O33">
        <f t="shared" si="7"/>
        <v>9</v>
      </c>
      <c r="P33">
        <f t="shared" si="1"/>
        <v>1</v>
      </c>
      <c r="Q33">
        <f t="shared" si="8"/>
        <v>1</v>
      </c>
      <c r="R33">
        <f t="shared" si="9"/>
        <v>0</v>
      </c>
      <c r="S33">
        <f t="shared" si="10"/>
        <v>1</v>
      </c>
      <c r="T33">
        <f t="shared" si="11"/>
        <v>48</v>
      </c>
      <c r="U33">
        <f t="shared" si="12"/>
        <v>1</v>
      </c>
    </row>
    <row r="34" spans="1:21">
      <c r="A34">
        <f t="shared" si="2"/>
        <v>1</v>
      </c>
      <c r="B34" s="5">
        <v>29</v>
      </c>
      <c r="C34" s="9" t="s">
        <v>9</v>
      </c>
      <c r="D34" s="8" t="s">
        <v>230</v>
      </c>
      <c r="E34" s="8" t="s">
        <v>231</v>
      </c>
      <c r="F34" s="8" t="s">
        <v>232</v>
      </c>
      <c r="G34" s="8"/>
      <c r="H34" s="8"/>
      <c r="I34" s="58" t="str">
        <f t="shared" si="3"/>
        <v/>
      </c>
      <c r="L34">
        <f t="shared" si="4"/>
        <v>23</v>
      </c>
      <c r="M34">
        <f t="shared" si="5"/>
        <v>7</v>
      </c>
      <c r="N34">
        <f t="shared" si="6"/>
        <v>6</v>
      </c>
      <c r="O34">
        <f t="shared" si="7"/>
        <v>11</v>
      </c>
      <c r="P34">
        <f t="shared" si="1"/>
        <v>1</v>
      </c>
      <c r="Q34">
        <f t="shared" si="8"/>
        <v>1</v>
      </c>
      <c r="R34">
        <f t="shared" si="9"/>
        <v>0</v>
      </c>
      <c r="S34">
        <f t="shared" si="10"/>
        <v>1</v>
      </c>
      <c r="T34">
        <f t="shared" si="11"/>
        <v>48</v>
      </c>
      <c r="U34">
        <f t="shared" si="12"/>
        <v>1</v>
      </c>
    </row>
    <row r="35" spans="1:21">
      <c r="A35">
        <f t="shared" si="2"/>
        <v>1</v>
      </c>
      <c r="B35" s="5">
        <v>30</v>
      </c>
      <c r="C35" s="9" t="s">
        <v>9</v>
      </c>
      <c r="D35" s="8" t="s">
        <v>163</v>
      </c>
      <c r="E35" s="8" t="s">
        <v>164</v>
      </c>
      <c r="F35" s="8" t="s">
        <v>165</v>
      </c>
      <c r="G35" s="8"/>
      <c r="H35" s="8"/>
      <c r="I35" s="58" t="str">
        <f t="shared" si="3"/>
        <v/>
      </c>
      <c r="L35">
        <f t="shared" si="4"/>
        <v>23</v>
      </c>
      <c r="M35">
        <f t="shared" si="5"/>
        <v>10</v>
      </c>
      <c r="N35">
        <f t="shared" si="6"/>
        <v>6</v>
      </c>
      <c r="O35">
        <f t="shared" si="7"/>
        <v>9</v>
      </c>
      <c r="P35">
        <f t="shared" si="1"/>
        <v>1</v>
      </c>
      <c r="Q35">
        <f t="shared" si="8"/>
        <v>1</v>
      </c>
      <c r="R35">
        <f t="shared" si="9"/>
        <v>0</v>
      </c>
      <c r="S35">
        <f t="shared" si="10"/>
        <v>1</v>
      </c>
      <c r="T35">
        <f t="shared" si="11"/>
        <v>49</v>
      </c>
      <c r="U35">
        <f t="shared" si="12"/>
        <v>1</v>
      </c>
    </row>
    <row r="36" spans="1:21">
      <c r="A36">
        <f t="shared" si="2"/>
        <v>1</v>
      </c>
      <c r="B36" s="5">
        <v>31</v>
      </c>
      <c r="C36" s="9" t="s">
        <v>9</v>
      </c>
      <c r="D36" s="8" t="s">
        <v>205</v>
      </c>
      <c r="E36" s="8" t="s">
        <v>206</v>
      </c>
      <c r="F36" s="8" t="s">
        <v>207</v>
      </c>
      <c r="G36" s="8"/>
      <c r="H36" s="8"/>
      <c r="I36" s="58" t="str">
        <f t="shared" si="3"/>
        <v/>
      </c>
      <c r="L36">
        <f t="shared" si="4"/>
        <v>23</v>
      </c>
      <c r="M36">
        <f t="shared" si="5"/>
        <v>7</v>
      </c>
      <c r="N36">
        <f t="shared" si="6"/>
        <v>6</v>
      </c>
      <c r="O36">
        <f t="shared" si="7"/>
        <v>9</v>
      </c>
      <c r="P36">
        <f t="shared" si="1"/>
        <v>1</v>
      </c>
      <c r="Q36">
        <f t="shared" si="8"/>
        <v>1</v>
      </c>
      <c r="R36">
        <f t="shared" si="9"/>
        <v>0</v>
      </c>
      <c r="S36">
        <f t="shared" si="10"/>
        <v>1</v>
      </c>
      <c r="T36">
        <f t="shared" si="11"/>
        <v>46</v>
      </c>
      <c r="U36">
        <f t="shared" si="12"/>
        <v>1</v>
      </c>
    </row>
    <row r="37" spans="1:21">
      <c r="A37">
        <f t="shared" si="2"/>
        <v>1</v>
      </c>
      <c r="B37" s="5">
        <v>32</v>
      </c>
      <c r="C37" s="9" t="s">
        <v>9</v>
      </c>
      <c r="D37" s="8" t="s">
        <v>205</v>
      </c>
      <c r="E37" s="8" t="s">
        <v>233</v>
      </c>
      <c r="F37" s="8" t="s">
        <v>234</v>
      </c>
      <c r="G37" s="8"/>
      <c r="H37" s="8"/>
      <c r="I37" s="58" t="str">
        <f t="shared" si="3"/>
        <v/>
      </c>
      <c r="L37">
        <f t="shared" si="4"/>
        <v>23</v>
      </c>
      <c r="M37">
        <f t="shared" si="5"/>
        <v>7</v>
      </c>
      <c r="N37">
        <f t="shared" si="6"/>
        <v>6</v>
      </c>
      <c r="O37">
        <f t="shared" si="7"/>
        <v>8</v>
      </c>
      <c r="P37">
        <f t="shared" si="1"/>
        <v>1</v>
      </c>
      <c r="Q37">
        <f t="shared" si="8"/>
        <v>1</v>
      </c>
      <c r="R37">
        <f t="shared" si="9"/>
        <v>0</v>
      </c>
      <c r="S37">
        <f t="shared" si="10"/>
        <v>1</v>
      </c>
      <c r="T37">
        <f t="shared" si="11"/>
        <v>45</v>
      </c>
      <c r="U37">
        <f t="shared" si="12"/>
        <v>1</v>
      </c>
    </row>
    <row r="38" spans="1:21">
      <c r="A38">
        <f t="shared" si="2"/>
        <v>1</v>
      </c>
      <c r="B38" s="5">
        <v>33</v>
      </c>
      <c r="C38" s="9" t="s">
        <v>9</v>
      </c>
      <c r="D38" s="8" t="s">
        <v>235</v>
      </c>
      <c r="E38" s="8" t="s">
        <v>167</v>
      </c>
      <c r="F38" s="8" t="s">
        <v>229</v>
      </c>
      <c r="G38" s="8"/>
      <c r="H38" s="8"/>
      <c r="I38" s="58" t="str">
        <f t="shared" si="3"/>
        <v/>
      </c>
      <c r="L38">
        <f t="shared" si="4"/>
        <v>23</v>
      </c>
      <c r="M38">
        <f t="shared" si="5"/>
        <v>8</v>
      </c>
      <c r="N38">
        <f t="shared" si="6"/>
        <v>5</v>
      </c>
      <c r="O38">
        <f t="shared" si="7"/>
        <v>9</v>
      </c>
      <c r="P38">
        <f t="shared" si="1"/>
        <v>1</v>
      </c>
      <c r="Q38">
        <f t="shared" si="8"/>
        <v>1</v>
      </c>
      <c r="R38">
        <f t="shared" si="9"/>
        <v>0</v>
      </c>
      <c r="S38">
        <f t="shared" si="10"/>
        <v>1</v>
      </c>
      <c r="T38">
        <f t="shared" si="11"/>
        <v>46</v>
      </c>
      <c r="U38">
        <f t="shared" si="12"/>
        <v>1</v>
      </c>
    </row>
    <row r="39" spans="1:21">
      <c r="A39">
        <f t="shared" si="2"/>
        <v>1</v>
      </c>
      <c r="B39" s="5">
        <v>34</v>
      </c>
      <c r="C39" s="9" t="s">
        <v>9</v>
      </c>
      <c r="D39" s="8" t="s">
        <v>181</v>
      </c>
      <c r="E39" s="8" t="s">
        <v>182</v>
      </c>
      <c r="F39" s="8" t="s">
        <v>159</v>
      </c>
      <c r="G39" s="8"/>
      <c r="H39" s="8"/>
      <c r="I39" s="58" t="str">
        <f t="shared" si="3"/>
        <v/>
      </c>
      <c r="L39">
        <f t="shared" si="4"/>
        <v>23</v>
      </c>
      <c r="M39">
        <f t="shared" si="5"/>
        <v>8</v>
      </c>
      <c r="N39">
        <f t="shared" si="6"/>
        <v>7</v>
      </c>
      <c r="O39">
        <f t="shared" si="7"/>
        <v>11</v>
      </c>
      <c r="P39">
        <f t="shared" si="1"/>
        <v>1</v>
      </c>
      <c r="Q39">
        <f t="shared" si="8"/>
        <v>1</v>
      </c>
      <c r="R39">
        <f t="shared" si="9"/>
        <v>0</v>
      </c>
      <c r="S39">
        <f t="shared" si="10"/>
        <v>1</v>
      </c>
      <c r="T39">
        <f t="shared" si="11"/>
        <v>50</v>
      </c>
      <c r="U39">
        <f t="shared" si="12"/>
        <v>1</v>
      </c>
    </row>
    <row r="40" spans="1:21">
      <c r="A40">
        <f t="shared" si="2"/>
        <v>1</v>
      </c>
      <c r="B40" s="5">
        <v>35</v>
      </c>
      <c r="C40" s="9" t="s">
        <v>9</v>
      </c>
      <c r="D40" s="8" t="s">
        <v>183</v>
      </c>
      <c r="E40" s="8" t="s">
        <v>184</v>
      </c>
      <c r="F40" s="8" t="s">
        <v>185</v>
      </c>
      <c r="G40" s="8"/>
      <c r="H40" s="8"/>
      <c r="I40" s="58" t="str">
        <f t="shared" si="3"/>
        <v/>
      </c>
      <c r="L40">
        <f t="shared" si="4"/>
        <v>23</v>
      </c>
      <c r="M40">
        <f t="shared" si="5"/>
        <v>10</v>
      </c>
      <c r="N40">
        <f t="shared" si="6"/>
        <v>6</v>
      </c>
      <c r="O40">
        <f t="shared" si="7"/>
        <v>11</v>
      </c>
      <c r="P40">
        <f t="shared" si="1"/>
        <v>1</v>
      </c>
      <c r="Q40">
        <f t="shared" si="8"/>
        <v>1</v>
      </c>
      <c r="R40">
        <f t="shared" si="9"/>
        <v>0</v>
      </c>
      <c r="S40">
        <f t="shared" si="10"/>
        <v>1</v>
      </c>
      <c r="T40">
        <f t="shared" si="11"/>
        <v>51</v>
      </c>
      <c r="U40">
        <f t="shared" si="12"/>
        <v>1</v>
      </c>
    </row>
    <row r="41" spans="1:21">
      <c r="A41">
        <f t="shared" si="2"/>
        <v>1</v>
      </c>
      <c r="B41" s="5">
        <v>36</v>
      </c>
      <c r="C41" s="9" t="s">
        <v>9</v>
      </c>
      <c r="D41" s="8" t="s">
        <v>186</v>
      </c>
      <c r="E41" s="8" t="s">
        <v>187</v>
      </c>
      <c r="F41" s="8" t="s">
        <v>188</v>
      </c>
      <c r="G41" s="8"/>
      <c r="H41" s="8"/>
      <c r="I41" s="58" t="str">
        <f t="shared" si="3"/>
        <v/>
      </c>
      <c r="L41">
        <f t="shared" si="4"/>
        <v>23</v>
      </c>
      <c r="M41">
        <f t="shared" si="5"/>
        <v>8</v>
      </c>
      <c r="N41">
        <f t="shared" si="6"/>
        <v>7</v>
      </c>
      <c r="O41">
        <f t="shared" si="7"/>
        <v>10</v>
      </c>
      <c r="P41">
        <f t="shared" si="1"/>
        <v>1</v>
      </c>
      <c r="Q41">
        <f t="shared" si="8"/>
        <v>1</v>
      </c>
      <c r="R41">
        <f t="shared" si="9"/>
        <v>0</v>
      </c>
      <c r="S41">
        <f t="shared" si="10"/>
        <v>1</v>
      </c>
      <c r="T41">
        <f t="shared" si="11"/>
        <v>49</v>
      </c>
      <c r="U41">
        <f t="shared" si="12"/>
        <v>1</v>
      </c>
    </row>
    <row r="42" spans="1:21">
      <c r="A42">
        <f t="shared" si="2"/>
        <v>1</v>
      </c>
      <c r="B42" s="5">
        <v>37</v>
      </c>
      <c r="C42" s="9" t="s">
        <v>9</v>
      </c>
      <c r="D42" s="8" t="s">
        <v>189</v>
      </c>
      <c r="E42" s="8" t="s">
        <v>190</v>
      </c>
      <c r="F42" s="8" t="s">
        <v>191</v>
      </c>
      <c r="G42" s="8"/>
      <c r="H42" s="8"/>
      <c r="I42" s="58" t="str">
        <f t="shared" si="3"/>
        <v/>
      </c>
      <c r="L42">
        <f t="shared" si="4"/>
        <v>23</v>
      </c>
      <c r="M42">
        <f t="shared" si="5"/>
        <v>9</v>
      </c>
      <c r="N42">
        <f t="shared" si="6"/>
        <v>6</v>
      </c>
      <c r="O42">
        <f t="shared" si="7"/>
        <v>13</v>
      </c>
      <c r="P42">
        <f t="shared" si="1"/>
        <v>1</v>
      </c>
      <c r="Q42">
        <f t="shared" si="8"/>
        <v>1</v>
      </c>
      <c r="R42">
        <f t="shared" si="9"/>
        <v>0</v>
      </c>
      <c r="S42">
        <f t="shared" si="10"/>
        <v>1</v>
      </c>
      <c r="T42">
        <f t="shared" si="11"/>
        <v>52</v>
      </c>
      <c r="U42">
        <f t="shared" si="12"/>
        <v>1</v>
      </c>
    </row>
    <row r="43" spans="1:21">
      <c r="A43">
        <f t="shared" si="2"/>
        <v>1</v>
      </c>
      <c r="B43" s="5">
        <v>38</v>
      </c>
      <c r="C43" s="9" t="s">
        <v>9</v>
      </c>
      <c r="D43" s="8" t="s">
        <v>192</v>
      </c>
      <c r="E43" s="8" t="s">
        <v>193</v>
      </c>
      <c r="F43" s="8" t="s">
        <v>194</v>
      </c>
      <c r="G43" s="8"/>
      <c r="H43" s="8"/>
      <c r="I43" s="58" t="str">
        <f t="shared" si="3"/>
        <v/>
      </c>
      <c r="L43">
        <f t="shared" si="4"/>
        <v>23</v>
      </c>
      <c r="M43">
        <f t="shared" si="5"/>
        <v>10</v>
      </c>
      <c r="N43">
        <f t="shared" si="6"/>
        <v>8</v>
      </c>
      <c r="O43">
        <f t="shared" si="7"/>
        <v>9</v>
      </c>
      <c r="P43">
        <f t="shared" si="1"/>
        <v>1</v>
      </c>
      <c r="Q43">
        <f t="shared" si="8"/>
        <v>1</v>
      </c>
      <c r="R43">
        <f t="shared" si="9"/>
        <v>0</v>
      </c>
      <c r="S43">
        <f t="shared" si="10"/>
        <v>1</v>
      </c>
      <c r="T43">
        <f t="shared" si="11"/>
        <v>51</v>
      </c>
      <c r="U43">
        <f t="shared" si="12"/>
        <v>1</v>
      </c>
    </row>
    <row r="44" spans="1:21">
      <c r="A44">
        <f t="shared" si="2"/>
        <v>1</v>
      </c>
      <c r="B44" s="5">
        <v>39</v>
      </c>
      <c r="C44" s="9" t="s">
        <v>9</v>
      </c>
      <c r="D44" s="8" t="s">
        <v>236</v>
      </c>
      <c r="E44" s="8" t="s">
        <v>237</v>
      </c>
      <c r="F44" s="8" t="s">
        <v>238</v>
      </c>
      <c r="G44" s="8"/>
      <c r="H44" s="8"/>
      <c r="I44" s="58" t="str">
        <f t="shared" si="3"/>
        <v/>
      </c>
      <c r="L44">
        <f t="shared" si="4"/>
        <v>23</v>
      </c>
      <c r="M44">
        <f t="shared" si="5"/>
        <v>6</v>
      </c>
      <c r="N44">
        <f t="shared" si="6"/>
        <v>5</v>
      </c>
      <c r="O44">
        <f t="shared" si="7"/>
        <v>16</v>
      </c>
      <c r="P44">
        <f t="shared" si="1"/>
        <v>1</v>
      </c>
      <c r="Q44">
        <f t="shared" si="8"/>
        <v>1</v>
      </c>
      <c r="R44">
        <f t="shared" si="9"/>
        <v>0</v>
      </c>
      <c r="S44">
        <f t="shared" si="10"/>
        <v>1</v>
      </c>
      <c r="T44">
        <f t="shared" si="11"/>
        <v>51</v>
      </c>
      <c r="U44">
        <f t="shared" si="12"/>
        <v>1</v>
      </c>
    </row>
    <row r="45" spans="1:21">
      <c r="A45">
        <f t="shared" si="2"/>
        <v>1</v>
      </c>
      <c r="B45" s="5">
        <v>40</v>
      </c>
      <c r="C45" s="9" t="s">
        <v>9</v>
      </c>
      <c r="D45" s="8" t="s">
        <v>239</v>
      </c>
      <c r="E45" s="8" t="s">
        <v>240</v>
      </c>
      <c r="F45" s="8" t="s">
        <v>159</v>
      </c>
      <c r="G45" s="8"/>
      <c r="H45" s="8"/>
      <c r="I45" s="58" t="str">
        <f t="shared" si="3"/>
        <v/>
      </c>
      <c r="L45">
        <f t="shared" si="4"/>
        <v>23</v>
      </c>
      <c r="M45">
        <f t="shared" si="5"/>
        <v>10</v>
      </c>
      <c r="N45">
        <f t="shared" si="6"/>
        <v>7</v>
      </c>
      <c r="O45">
        <f t="shared" si="7"/>
        <v>11</v>
      </c>
      <c r="P45">
        <f t="shared" si="1"/>
        <v>1</v>
      </c>
      <c r="Q45">
        <f t="shared" si="8"/>
        <v>1</v>
      </c>
      <c r="R45">
        <f t="shared" si="9"/>
        <v>0</v>
      </c>
      <c r="S45">
        <f t="shared" si="10"/>
        <v>1</v>
      </c>
      <c r="T45">
        <f t="shared" si="11"/>
        <v>52</v>
      </c>
      <c r="U45">
        <f t="shared" si="12"/>
        <v>1</v>
      </c>
    </row>
    <row r="46" spans="1:21" ht="30">
      <c r="A46">
        <f t="shared" si="2"/>
        <v>1</v>
      </c>
      <c r="B46" s="5">
        <v>41</v>
      </c>
      <c r="C46" s="9" t="s">
        <v>7</v>
      </c>
      <c r="D46" s="8" t="s">
        <v>166</v>
      </c>
      <c r="E46" s="8" t="s">
        <v>167</v>
      </c>
      <c r="F46" s="8" t="s">
        <v>168</v>
      </c>
      <c r="G46" s="8">
        <v>9</v>
      </c>
      <c r="H46" s="8" t="s">
        <v>141</v>
      </c>
      <c r="I46" s="58" t="str">
        <f t="shared" si="3"/>
        <v/>
      </c>
      <c r="L46">
        <f t="shared" si="4"/>
        <v>29</v>
      </c>
      <c r="M46">
        <f t="shared" si="5"/>
        <v>9</v>
      </c>
      <c r="N46">
        <f t="shared" si="6"/>
        <v>5</v>
      </c>
      <c r="O46">
        <f t="shared" si="7"/>
        <v>12</v>
      </c>
      <c r="P46">
        <f t="shared" si="1"/>
        <v>1</v>
      </c>
      <c r="Q46">
        <f t="shared" si="8"/>
        <v>8</v>
      </c>
      <c r="R46">
        <f t="shared" si="9"/>
        <v>0</v>
      </c>
      <c r="S46">
        <f t="shared" si="10"/>
        <v>1</v>
      </c>
      <c r="T46">
        <f t="shared" si="11"/>
        <v>56</v>
      </c>
      <c r="U46">
        <f t="shared" si="12"/>
        <v>1</v>
      </c>
    </row>
    <row r="47" spans="1:21" ht="30">
      <c r="A47">
        <f t="shared" si="2"/>
        <v>1</v>
      </c>
      <c r="B47" s="5">
        <v>42</v>
      </c>
      <c r="C47" s="9" t="s">
        <v>7</v>
      </c>
      <c r="D47" s="8" t="s">
        <v>169</v>
      </c>
      <c r="E47" s="8" t="s">
        <v>170</v>
      </c>
      <c r="F47" s="8" t="s">
        <v>171</v>
      </c>
      <c r="G47" s="8">
        <v>9</v>
      </c>
      <c r="H47" s="8" t="s">
        <v>142</v>
      </c>
      <c r="I47" s="58" t="str">
        <f t="shared" si="3"/>
        <v/>
      </c>
      <c r="L47">
        <f t="shared" si="4"/>
        <v>29</v>
      </c>
      <c r="M47">
        <f t="shared" si="5"/>
        <v>10</v>
      </c>
      <c r="N47">
        <f t="shared" si="6"/>
        <v>6</v>
      </c>
      <c r="O47">
        <f t="shared" si="7"/>
        <v>9</v>
      </c>
      <c r="P47">
        <f t="shared" si="1"/>
        <v>1</v>
      </c>
      <c r="Q47">
        <f t="shared" si="8"/>
        <v>7</v>
      </c>
      <c r="R47">
        <f t="shared" si="9"/>
        <v>0</v>
      </c>
      <c r="S47">
        <f t="shared" si="10"/>
        <v>1</v>
      </c>
      <c r="T47">
        <f t="shared" si="11"/>
        <v>55</v>
      </c>
      <c r="U47">
        <f t="shared" si="12"/>
        <v>1</v>
      </c>
    </row>
    <row r="48" spans="1:21" ht="30">
      <c r="A48">
        <f t="shared" si="2"/>
        <v>1</v>
      </c>
      <c r="B48" s="5">
        <v>43</v>
      </c>
      <c r="C48" s="9" t="s">
        <v>7</v>
      </c>
      <c r="D48" s="8" t="s">
        <v>172</v>
      </c>
      <c r="E48" s="8" t="s">
        <v>173</v>
      </c>
      <c r="F48" s="8" t="s">
        <v>174</v>
      </c>
      <c r="G48" s="8">
        <v>9</v>
      </c>
      <c r="H48" s="8" t="s">
        <v>138</v>
      </c>
      <c r="I48" s="58" t="str">
        <f t="shared" si="3"/>
        <v/>
      </c>
      <c r="L48">
        <f t="shared" si="4"/>
        <v>29</v>
      </c>
      <c r="M48">
        <f t="shared" si="5"/>
        <v>11</v>
      </c>
      <c r="N48">
        <f t="shared" si="6"/>
        <v>6</v>
      </c>
      <c r="O48">
        <f t="shared" si="7"/>
        <v>10</v>
      </c>
      <c r="P48">
        <f t="shared" si="1"/>
        <v>1</v>
      </c>
      <c r="Q48">
        <f t="shared" si="8"/>
        <v>10</v>
      </c>
      <c r="R48">
        <f t="shared" si="9"/>
        <v>0</v>
      </c>
      <c r="S48">
        <f t="shared" si="10"/>
        <v>1</v>
      </c>
      <c r="T48">
        <f t="shared" si="11"/>
        <v>57</v>
      </c>
      <c r="U48">
        <f t="shared" si="12"/>
        <v>1</v>
      </c>
    </row>
    <row r="49" spans="1:21" ht="30">
      <c r="A49">
        <f t="shared" si="2"/>
        <v>1</v>
      </c>
      <c r="B49" s="5">
        <v>44</v>
      </c>
      <c r="C49" s="9" t="s">
        <v>7</v>
      </c>
      <c r="D49" s="8" t="s">
        <v>169</v>
      </c>
      <c r="E49" s="8" t="s">
        <v>242</v>
      </c>
      <c r="F49" s="8" t="s">
        <v>175</v>
      </c>
      <c r="G49" s="8">
        <v>7</v>
      </c>
      <c r="H49" s="8" t="s">
        <v>143</v>
      </c>
      <c r="I49" s="58" t="str">
        <f t="shared" si="3"/>
        <v/>
      </c>
      <c r="L49">
        <f t="shared" si="4"/>
        <v>29</v>
      </c>
      <c r="M49">
        <f t="shared" si="5"/>
        <v>10</v>
      </c>
      <c r="N49">
        <f t="shared" si="6"/>
        <v>7</v>
      </c>
      <c r="O49">
        <f t="shared" si="7"/>
        <v>10</v>
      </c>
      <c r="P49">
        <f t="shared" si="1"/>
        <v>1</v>
      </c>
      <c r="Q49">
        <f t="shared" si="8"/>
        <v>9</v>
      </c>
      <c r="R49">
        <f t="shared" si="9"/>
        <v>0</v>
      </c>
      <c r="S49">
        <f t="shared" si="10"/>
        <v>1</v>
      </c>
      <c r="T49">
        <f t="shared" si="11"/>
        <v>57</v>
      </c>
      <c r="U49">
        <f t="shared" si="12"/>
        <v>1</v>
      </c>
    </row>
    <row r="50" spans="1:21" ht="30">
      <c r="A50">
        <f t="shared" si="2"/>
        <v>1</v>
      </c>
      <c r="B50" s="5">
        <v>45</v>
      </c>
      <c r="C50" s="9" t="s">
        <v>7</v>
      </c>
      <c r="D50" s="8" t="s">
        <v>176</v>
      </c>
      <c r="E50" s="8" t="s">
        <v>158</v>
      </c>
      <c r="F50" s="8" t="s">
        <v>177</v>
      </c>
      <c r="G50" s="8">
        <v>7</v>
      </c>
      <c r="H50" s="8" t="s">
        <v>140</v>
      </c>
      <c r="I50" s="58" t="str">
        <f t="shared" si="3"/>
        <v/>
      </c>
      <c r="L50">
        <f t="shared" si="4"/>
        <v>29</v>
      </c>
      <c r="M50">
        <f t="shared" si="5"/>
        <v>7</v>
      </c>
      <c r="N50">
        <f t="shared" si="6"/>
        <v>7</v>
      </c>
      <c r="O50">
        <f t="shared" si="7"/>
        <v>9</v>
      </c>
      <c r="P50">
        <f t="shared" si="1"/>
        <v>1</v>
      </c>
      <c r="Q50">
        <f t="shared" si="8"/>
        <v>12</v>
      </c>
      <c r="R50">
        <f t="shared" si="9"/>
        <v>0</v>
      </c>
      <c r="S50">
        <f t="shared" si="10"/>
        <v>1</v>
      </c>
      <c r="T50">
        <f t="shared" si="11"/>
        <v>53</v>
      </c>
      <c r="U50">
        <f t="shared" si="12"/>
        <v>1</v>
      </c>
    </row>
    <row r="51" spans="1:21" ht="30">
      <c r="A51">
        <f t="shared" si="2"/>
        <v>1</v>
      </c>
      <c r="B51" s="5">
        <v>46</v>
      </c>
      <c r="C51" s="9" t="s">
        <v>7</v>
      </c>
      <c r="D51" s="8" t="s">
        <v>178</v>
      </c>
      <c r="E51" s="8" t="s">
        <v>179</v>
      </c>
      <c r="F51" s="8" t="s">
        <v>180</v>
      </c>
      <c r="G51" s="8">
        <v>7</v>
      </c>
      <c r="H51" s="8" t="s">
        <v>144</v>
      </c>
      <c r="I51" s="58" t="str">
        <f t="shared" si="3"/>
        <v/>
      </c>
      <c r="L51">
        <f t="shared" si="4"/>
        <v>29</v>
      </c>
      <c r="M51">
        <f t="shared" si="5"/>
        <v>8</v>
      </c>
      <c r="N51">
        <f t="shared" si="6"/>
        <v>4</v>
      </c>
      <c r="O51">
        <f t="shared" si="7"/>
        <v>10</v>
      </c>
      <c r="P51">
        <f t="shared" si="1"/>
        <v>1</v>
      </c>
      <c r="Q51">
        <f t="shared" si="8"/>
        <v>14</v>
      </c>
      <c r="R51">
        <f t="shared" si="9"/>
        <v>0</v>
      </c>
      <c r="S51">
        <f t="shared" si="10"/>
        <v>1</v>
      </c>
      <c r="T51">
        <f t="shared" si="11"/>
        <v>52</v>
      </c>
      <c r="U51">
        <f t="shared" si="12"/>
        <v>1</v>
      </c>
    </row>
    <row r="52" spans="1:21" ht="30">
      <c r="A52">
        <f t="shared" si="2"/>
        <v>1</v>
      </c>
      <c r="B52" s="5">
        <v>47</v>
      </c>
      <c r="C52" s="9" t="s">
        <v>7</v>
      </c>
      <c r="D52" s="8" t="s">
        <v>181</v>
      </c>
      <c r="E52" s="8" t="s">
        <v>182</v>
      </c>
      <c r="F52" s="8" t="s">
        <v>159</v>
      </c>
      <c r="G52" s="8">
        <v>8</v>
      </c>
      <c r="H52" s="8" t="s">
        <v>140</v>
      </c>
      <c r="I52" s="58" t="str">
        <f t="shared" si="3"/>
        <v/>
      </c>
      <c r="L52">
        <f t="shared" si="4"/>
        <v>29</v>
      </c>
      <c r="M52">
        <f t="shared" si="5"/>
        <v>8</v>
      </c>
      <c r="N52">
        <f t="shared" si="6"/>
        <v>7</v>
      </c>
      <c r="O52">
        <f t="shared" si="7"/>
        <v>11</v>
      </c>
      <c r="P52">
        <f t="shared" si="1"/>
        <v>1</v>
      </c>
      <c r="Q52">
        <f t="shared" si="8"/>
        <v>12</v>
      </c>
      <c r="R52">
        <f t="shared" si="9"/>
        <v>0</v>
      </c>
      <c r="S52">
        <f t="shared" si="10"/>
        <v>1</v>
      </c>
      <c r="T52">
        <f t="shared" si="11"/>
        <v>56</v>
      </c>
      <c r="U52">
        <f t="shared" si="12"/>
        <v>1</v>
      </c>
    </row>
    <row r="53" spans="1:21" ht="30">
      <c r="A53">
        <f t="shared" si="2"/>
        <v>1</v>
      </c>
      <c r="B53" s="5">
        <v>48</v>
      </c>
      <c r="C53" s="9" t="s">
        <v>7</v>
      </c>
      <c r="D53" s="8" t="s">
        <v>183</v>
      </c>
      <c r="E53" s="8" t="s">
        <v>184</v>
      </c>
      <c r="F53" s="8" t="s">
        <v>185</v>
      </c>
      <c r="G53" s="8">
        <v>9</v>
      </c>
      <c r="H53" s="8" t="s">
        <v>146</v>
      </c>
      <c r="I53" s="58" t="str">
        <f t="shared" si="3"/>
        <v/>
      </c>
      <c r="L53">
        <f t="shared" si="4"/>
        <v>29</v>
      </c>
      <c r="M53">
        <f t="shared" si="5"/>
        <v>10</v>
      </c>
      <c r="N53">
        <f t="shared" si="6"/>
        <v>6</v>
      </c>
      <c r="O53">
        <f t="shared" si="7"/>
        <v>11</v>
      </c>
      <c r="P53">
        <f t="shared" si="1"/>
        <v>1</v>
      </c>
      <c r="Q53">
        <f t="shared" si="8"/>
        <v>6</v>
      </c>
      <c r="R53">
        <f t="shared" si="9"/>
        <v>0</v>
      </c>
      <c r="S53">
        <f t="shared" si="10"/>
        <v>1</v>
      </c>
      <c r="T53">
        <f t="shared" si="11"/>
        <v>57</v>
      </c>
      <c r="U53">
        <f t="shared" si="12"/>
        <v>1</v>
      </c>
    </row>
    <row r="54" spans="1:21" ht="30">
      <c r="A54">
        <f t="shared" si="2"/>
        <v>1</v>
      </c>
      <c r="B54" s="5">
        <v>49</v>
      </c>
      <c r="C54" s="9" t="s">
        <v>7</v>
      </c>
      <c r="D54" s="8" t="s">
        <v>186</v>
      </c>
      <c r="E54" s="8" t="s">
        <v>187</v>
      </c>
      <c r="F54" s="8" t="s">
        <v>188</v>
      </c>
      <c r="G54" s="8">
        <v>8</v>
      </c>
      <c r="H54" s="8" t="s">
        <v>140</v>
      </c>
      <c r="I54" s="58" t="str">
        <f t="shared" si="3"/>
        <v/>
      </c>
      <c r="L54">
        <f t="shared" si="4"/>
        <v>29</v>
      </c>
      <c r="M54">
        <f t="shared" si="5"/>
        <v>8</v>
      </c>
      <c r="N54">
        <f t="shared" si="6"/>
        <v>7</v>
      </c>
      <c r="O54">
        <f t="shared" si="7"/>
        <v>10</v>
      </c>
      <c r="P54">
        <f t="shared" si="1"/>
        <v>1</v>
      </c>
      <c r="Q54">
        <f t="shared" si="8"/>
        <v>12</v>
      </c>
      <c r="R54">
        <f t="shared" si="9"/>
        <v>0</v>
      </c>
      <c r="S54">
        <f t="shared" si="10"/>
        <v>1</v>
      </c>
      <c r="T54">
        <f t="shared" si="11"/>
        <v>55</v>
      </c>
      <c r="U54">
        <f t="shared" si="12"/>
        <v>1</v>
      </c>
    </row>
    <row r="55" spans="1:21" ht="30">
      <c r="A55">
        <f t="shared" si="2"/>
        <v>1</v>
      </c>
      <c r="B55" s="5">
        <v>50</v>
      </c>
      <c r="C55" s="9" t="s">
        <v>7</v>
      </c>
      <c r="D55" s="8" t="s">
        <v>189</v>
      </c>
      <c r="E55" s="8" t="s">
        <v>190</v>
      </c>
      <c r="F55" s="8" t="s">
        <v>191</v>
      </c>
      <c r="G55" s="8">
        <v>9</v>
      </c>
      <c r="H55" s="8" t="s">
        <v>148</v>
      </c>
      <c r="I55" s="58" t="str">
        <f t="shared" si="3"/>
        <v/>
      </c>
      <c r="L55">
        <f t="shared" si="4"/>
        <v>29</v>
      </c>
      <c r="M55">
        <f t="shared" si="5"/>
        <v>9</v>
      </c>
      <c r="N55">
        <f t="shared" si="6"/>
        <v>6</v>
      </c>
      <c r="O55">
        <f t="shared" si="7"/>
        <v>13</v>
      </c>
      <c r="P55">
        <f t="shared" si="1"/>
        <v>1</v>
      </c>
      <c r="Q55">
        <f t="shared" si="8"/>
        <v>5</v>
      </c>
      <c r="R55">
        <f t="shared" si="9"/>
        <v>0</v>
      </c>
      <c r="S55">
        <f t="shared" si="10"/>
        <v>1</v>
      </c>
      <c r="T55">
        <f t="shared" si="11"/>
        <v>58</v>
      </c>
      <c r="U55">
        <f t="shared" si="12"/>
        <v>1</v>
      </c>
    </row>
    <row r="56" spans="1:21" ht="30">
      <c r="A56">
        <f t="shared" si="2"/>
        <v>1</v>
      </c>
      <c r="B56" s="5">
        <v>51</v>
      </c>
      <c r="C56" s="9" t="s">
        <v>7</v>
      </c>
      <c r="D56" s="8" t="s">
        <v>192</v>
      </c>
      <c r="E56" s="8" t="s">
        <v>193</v>
      </c>
      <c r="F56" s="8" t="s">
        <v>194</v>
      </c>
      <c r="G56" s="8">
        <v>6</v>
      </c>
      <c r="H56" s="8" t="s">
        <v>140</v>
      </c>
      <c r="I56" s="58" t="str">
        <f t="shared" si="3"/>
        <v/>
      </c>
      <c r="L56">
        <f t="shared" si="4"/>
        <v>29</v>
      </c>
      <c r="M56">
        <f t="shared" si="5"/>
        <v>10</v>
      </c>
      <c r="N56">
        <f t="shared" si="6"/>
        <v>8</v>
      </c>
      <c r="O56">
        <f t="shared" si="7"/>
        <v>9</v>
      </c>
      <c r="P56">
        <f t="shared" si="1"/>
        <v>1</v>
      </c>
      <c r="Q56">
        <f t="shared" si="8"/>
        <v>12</v>
      </c>
      <c r="R56">
        <f t="shared" si="9"/>
        <v>0</v>
      </c>
      <c r="S56">
        <f t="shared" si="10"/>
        <v>1</v>
      </c>
      <c r="T56">
        <f t="shared" si="11"/>
        <v>57</v>
      </c>
      <c r="U56">
        <f t="shared" si="12"/>
        <v>1</v>
      </c>
    </row>
    <row r="57" spans="1:21" ht="30">
      <c r="A57">
        <f t="shared" si="2"/>
        <v>1</v>
      </c>
      <c r="B57" s="5">
        <v>52</v>
      </c>
      <c r="C57" s="9" t="s">
        <v>7</v>
      </c>
      <c r="D57" s="8" t="s">
        <v>192</v>
      </c>
      <c r="E57" s="8" t="s">
        <v>195</v>
      </c>
      <c r="F57" s="8" t="s">
        <v>196</v>
      </c>
      <c r="G57" s="8">
        <v>9</v>
      </c>
      <c r="H57" s="8" t="s">
        <v>140</v>
      </c>
      <c r="I57" s="58" t="str">
        <f t="shared" si="3"/>
        <v/>
      </c>
      <c r="L57">
        <f t="shared" si="4"/>
        <v>29</v>
      </c>
      <c r="M57">
        <f t="shared" si="5"/>
        <v>10</v>
      </c>
      <c r="N57">
        <f t="shared" si="6"/>
        <v>6</v>
      </c>
      <c r="O57">
        <f t="shared" si="7"/>
        <v>10</v>
      </c>
      <c r="P57">
        <f t="shared" si="1"/>
        <v>1</v>
      </c>
      <c r="Q57">
        <f t="shared" si="8"/>
        <v>12</v>
      </c>
      <c r="R57">
        <f t="shared" si="9"/>
        <v>0</v>
      </c>
      <c r="S57">
        <f t="shared" si="10"/>
        <v>1</v>
      </c>
      <c r="T57">
        <f t="shared" si="11"/>
        <v>56</v>
      </c>
      <c r="U57">
        <f t="shared" si="12"/>
        <v>1</v>
      </c>
    </row>
    <row r="58" spans="1:21" ht="30">
      <c r="A58">
        <f t="shared" si="2"/>
        <v>1</v>
      </c>
      <c r="B58" s="5">
        <v>53</v>
      </c>
      <c r="C58" s="9" t="s">
        <v>7</v>
      </c>
      <c r="D58" s="8" t="s">
        <v>197</v>
      </c>
      <c r="E58" s="8" t="s">
        <v>198</v>
      </c>
      <c r="F58" s="8" t="s">
        <v>199</v>
      </c>
      <c r="G58" s="8">
        <v>8</v>
      </c>
      <c r="H58" s="8" t="s">
        <v>138</v>
      </c>
      <c r="I58" s="58" t="str">
        <f t="shared" si="3"/>
        <v/>
      </c>
      <c r="L58">
        <f t="shared" si="4"/>
        <v>29</v>
      </c>
      <c r="M58">
        <f t="shared" si="5"/>
        <v>8</v>
      </c>
      <c r="N58">
        <f t="shared" si="6"/>
        <v>8</v>
      </c>
      <c r="O58">
        <f t="shared" si="7"/>
        <v>9</v>
      </c>
      <c r="P58">
        <f t="shared" si="1"/>
        <v>1</v>
      </c>
      <c r="Q58">
        <f t="shared" si="8"/>
        <v>10</v>
      </c>
      <c r="R58">
        <f t="shared" si="9"/>
        <v>0</v>
      </c>
      <c r="S58">
        <f t="shared" si="10"/>
        <v>1</v>
      </c>
      <c r="T58">
        <f t="shared" si="11"/>
        <v>55</v>
      </c>
      <c r="U58">
        <f t="shared" si="12"/>
        <v>1</v>
      </c>
    </row>
    <row r="59" spans="1:21" ht="30">
      <c r="A59">
        <f t="shared" si="2"/>
        <v>1</v>
      </c>
      <c r="B59" s="5">
        <v>54</v>
      </c>
      <c r="C59" s="9" t="s">
        <v>7</v>
      </c>
      <c r="D59" s="8" t="s">
        <v>200</v>
      </c>
      <c r="E59" s="8" t="s">
        <v>190</v>
      </c>
      <c r="F59" s="8" t="s">
        <v>201</v>
      </c>
      <c r="G59" s="8">
        <v>7</v>
      </c>
      <c r="H59" s="8" t="s">
        <v>141</v>
      </c>
      <c r="I59" s="58" t="str">
        <f t="shared" si="3"/>
        <v/>
      </c>
      <c r="L59">
        <f t="shared" si="4"/>
        <v>29</v>
      </c>
      <c r="M59">
        <f t="shared" si="5"/>
        <v>8</v>
      </c>
      <c r="N59">
        <f t="shared" si="6"/>
        <v>6</v>
      </c>
      <c r="O59">
        <f t="shared" si="7"/>
        <v>8</v>
      </c>
      <c r="P59">
        <f t="shared" si="1"/>
        <v>1</v>
      </c>
      <c r="Q59">
        <f t="shared" si="8"/>
        <v>8</v>
      </c>
      <c r="R59">
        <f t="shared" si="9"/>
        <v>0</v>
      </c>
      <c r="S59">
        <f t="shared" si="10"/>
        <v>1</v>
      </c>
      <c r="T59">
        <f t="shared" si="11"/>
        <v>52</v>
      </c>
      <c r="U59">
        <f t="shared" si="12"/>
        <v>1</v>
      </c>
    </row>
    <row r="60" spans="1:21" ht="30">
      <c r="A60">
        <f t="shared" si="2"/>
        <v>1</v>
      </c>
      <c r="B60" s="5">
        <v>55</v>
      </c>
      <c r="C60" s="9" t="s">
        <v>7</v>
      </c>
      <c r="D60" s="8" t="s">
        <v>202</v>
      </c>
      <c r="E60" s="8" t="s">
        <v>203</v>
      </c>
      <c r="F60" s="8" t="s">
        <v>204</v>
      </c>
      <c r="G60" s="8">
        <v>9</v>
      </c>
      <c r="H60" s="8" t="s">
        <v>143</v>
      </c>
      <c r="I60" s="58" t="str">
        <f t="shared" si="3"/>
        <v/>
      </c>
      <c r="L60">
        <f t="shared" si="4"/>
        <v>29</v>
      </c>
      <c r="M60">
        <f t="shared" si="5"/>
        <v>9</v>
      </c>
      <c r="N60">
        <f t="shared" si="6"/>
        <v>7</v>
      </c>
      <c r="O60">
        <f t="shared" si="7"/>
        <v>14</v>
      </c>
      <c r="P60">
        <f t="shared" si="1"/>
        <v>1</v>
      </c>
      <c r="Q60">
        <f t="shared" si="8"/>
        <v>9</v>
      </c>
      <c r="R60">
        <f t="shared" si="9"/>
        <v>0</v>
      </c>
      <c r="S60">
        <f t="shared" si="10"/>
        <v>1</v>
      </c>
      <c r="T60">
        <f t="shared" si="11"/>
        <v>60</v>
      </c>
      <c r="U60">
        <f t="shared" si="12"/>
        <v>1</v>
      </c>
    </row>
    <row r="61" spans="1:21" ht="30">
      <c r="A61">
        <f t="shared" si="2"/>
        <v>1</v>
      </c>
      <c r="B61" s="5">
        <v>56</v>
      </c>
      <c r="C61" s="9" t="s">
        <v>7</v>
      </c>
      <c r="D61" s="8" t="s">
        <v>205</v>
      </c>
      <c r="E61" s="8" t="s">
        <v>206</v>
      </c>
      <c r="F61" s="8" t="s">
        <v>207</v>
      </c>
      <c r="G61" s="8">
        <v>8</v>
      </c>
      <c r="H61" s="8" t="s">
        <v>144</v>
      </c>
      <c r="I61" s="58" t="str">
        <f t="shared" si="3"/>
        <v/>
      </c>
      <c r="L61">
        <f t="shared" si="4"/>
        <v>29</v>
      </c>
      <c r="M61">
        <f t="shared" si="5"/>
        <v>7</v>
      </c>
      <c r="N61">
        <f t="shared" si="6"/>
        <v>6</v>
      </c>
      <c r="O61">
        <f t="shared" si="7"/>
        <v>9</v>
      </c>
      <c r="P61">
        <f t="shared" si="1"/>
        <v>1</v>
      </c>
      <c r="Q61">
        <f t="shared" si="8"/>
        <v>14</v>
      </c>
      <c r="R61">
        <f t="shared" si="9"/>
        <v>0</v>
      </c>
      <c r="S61">
        <f t="shared" si="10"/>
        <v>1</v>
      </c>
      <c r="T61">
        <f t="shared" si="11"/>
        <v>52</v>
      </c>
      <c r="U61">
        <f t="shared" si="12"/>
        <v>1</v>
      </c>
    </row>
    <row r="62" spans="1:21">
      <c r="A62">
        <f t="shared" si="2"/>
        <v>1</v>
      </c>
      <c r="B62" s="5">
        <v>57</v>
      </c>
      <c r="C62" s="9" t="s">
        <v>10</v>
      </c>
      <c r="D62" s="8" t="s">
        <v>205</v>
      </c>
      <c r="E62" s="8" t="s">
        <v>233</v>
      </c>
      <c r="F62" s="8" t="s">
        <v>234</v>
      </c>
      <c r="G62" s="8">
        <v>8</v>
      </c>
      <c r="H62" s="8" t="s">
        <v>154</v>
      </c>
      <c r="I62" s="58" t="str">
        <f t="shared" si="3"/>
        <v/>
      </c>
      <c r="L62">
        <f t="shared" si="4"/>
        <v>7</v>
      </c>
      <c r="M62">
        <f t="shared" si="5"/>
        <v>7</v>
      </c>
      <c r="N62">
        <f t="shared" si="6"/>
        <v>6</v>
      </c>
      <c r="O62">
        <f t="shared" si="7"/>
        <v>8</v>
      </c>
      <c r="P62">
        <f t="shared" si="1"/>
        <v>1</v>
      </c>
      <c r="Q62">
        <f t="shared" si="8"/>
        <v>15</v>
      </c>
      <c r="R62">
        <f t="shared" si="9"/>
        <v>0</v>
      </c>
      <c r="S62">
        <f t="shared" si="10"/>
        <v>1</v>
      </c>
      <c r="T62">
        <f t="shared" si="11"/>
        <v>29</v>
      </c>
      <c r="U62">
        <f t="shared" si="12"/>
        <v>1</v>
      </c>
    </row>
    <row r="63" spans="1:21">
      <c r="A63">
        <f t="shared" si="2"/>
        <v>1</v>
      </c>
      <c r="B63" s="5">
        <v>58</v>
      </c>
      <c r="C63" s="9" t="s">
        <v>10</v>
      </c>
      <c r="D63" s="8" t="s">
        <v>235</v>
      </c>
      <c r="E63" s="8" t="s">
        <v>167</v>
      </c>
      <c r="F63" s="8" t="s">
        <v>229</v>
      </c>
      <c r="G63" s="8">
        <v>8</v>
      </c>
      <c r="H63" s="8" t="s">
        <v>154</v>
      </c>
      <c r="I63" s="58" t="str">
        <f t="shared" si="3"/>
        <v/>
      </c>
      <c r="L63">
        <f t="shared" si="4"/>
        <v>7</v>
      </c>
      <c r="M63">
        <f t="shared" si="5"/>
        <v>8</v>
      </c>
      <c r="N63">
        <f t="shared" si="6"/>
        <v>5</v>
      </c>
      <c r="O63">
        <f t="shared" si="7"/>
        <v>9</v>
      </c>
      <c r="P63">
        <f t="shared" si="1"/>
        <v>1</v>
      </c>
      <c r="Q63">
        <f t="shared" si="8"/>
        <v>15</v>
      </c>
      <c r="R63">
        <f t="shared" si="9"/>
        <v>0</v>
      </c>
      <c r="S63">
        <f t="shared" si="10"/>
        <v>1</v>
      </c>
      <c r="T63">
        <f t="shared" si="11"/>
        <v>30</v>
      </c>
      <c r="U63">
        <f t="shared" si="12"/>
        <v>1</v>
      </c>
    </row>
    <row r="64" spans="1:21" ht="30">
      <c r="A64">
        <f t="shared" si="2"/>
        <v>1</v>
      </c>
      <c r="B64" s="5">
        <v>59</v>
      </c>
      <c r="C64" s="9" t="s">
        <v>7</v>
      </c>
      <c r="D64" s="8" t="s">
        <v>205</v>
      </c>
      <c r="E64" s="8" t="s">
        <v>233</v>
      </c>
      <c r="F64" s="8" t="s">
        <v>234</v>
      </c>
      <c r="G64" s="8">
        <v>8</v>
      </c>
      <c r="H64" s="8" t="s">
        <v>154</v>
      </c>
      <c r="I64" s="58" t="str">
        <f t="shared" si="3"/>
        <v/>
      </c>
      <c r="L64">
        <f t="shared" si="4"/>
        <v>29</v>
      </c>
      <c r="M64">
        <f t="shared" si="5"/>
        <v>7</v>
      </c>
      <c r="N64">
        <f t="shared" si="6"/>
        <v>6</v>
      </c>
      <c r="O64">
        <f t="shared" si="7"/>
        <v>8</v>
      </c>
      <c r="P64">
        <f t="shared" si="1"/>
        <v>1</v>
      </c>
      <c r="Q64">
        <f t="shared" si="8"/>
        <v>15</v>
      </c>
      <c r="R64">
        <f t="shared" si="9"/>
        <v>0</v>
      </c>
      <c r="S64">
        <f t="shared" si="10"/>
        <v>1</v>
      </c>
      <c r="T64">
        <f t="shared" si="11"/>
        <v>51</v>
      </c>
      <c r="U64">
        <f t="shared" si="12"/>
        <v>1</v>
      </c>
    </row>
    <row r="65" spans="1:21" ht="30">
      <c r="A65">
        <f t="shared" si="2"/>
        <v>1</v>
      </c>
      <c r="B65" s="5">
        <v>60</v>
      </c>
      <c r="C65" s="9" t="s">
        <v>7</v>
      </c>
      <c r="D65" s="8" t="s">
        <v>235</v>
      </c>
      <c r="E65" s="8" t="s">
        <v>167</v>
      </c>
      <c r="F65" s="8" t="s">
        <v>229</v>
      </c>
      <c r="G65" s="8">
        <v>8</v>
      </c>
      <c r="H65" s="8" t="s">
        <v>154</v>
      </c>
      <c r="I65" s="58" t="str">
        <f t="shared" si="3"/>
        <v/>
      </c>
      <c r="L65">
        <f t="shared" si="4"/>
        <v>29</v>
      </c>
      <c r="M65">
        <f t="shared" si="5"/>
        <v>8</v>
      </c>
      <c r="N65">
        <f t="shared" si="6"/>
        <v>5</v>
      </c>
      <c r="O65">
        <f t="shared" si="7"/>
        <v>9</v>
      </c>
      <c r="P65">
        <f t="shared" si="1"/>
        <v>1</v>
      </c>
      <c r="Q65">
        <f t="shared" si="8"/>
        <v>15</v>
      </c>
      <c r="R65">
        <f t="shared" si="9"/>
        <v>0</v>
      </c>
      <c r="S65">
        <f t="shared" si="10"/>
        <v>1</v>
      </c>
      <c r="T65">
        <f t="shared" si="11"/>
        <v>52</v>
      </c>
      <c r="U65">
        <f t="shared" si="12"/>
        <v>1</v>
      </c>
    </row>
    <row r="66" spans="1:21" ht="30">
      <c r="A66">
        <f t="shared" si="2"/>
        <v>1</v>
      </c>
      <c r="B66" s="5">
        <v>61</v>
      </c>
      <c r="C66" s="9" t="s">
        <v>6</v>
      </c>
      <c r="D66" s="8" t="s">
        <v>217</v>
      </c>
      <c r="E66" s="8" t="s">
        <v>218</v>
      </c>
      <c r="F66" s="8" t="s">
        <v>219</v>
      </c>
      <c r="G66" s="8"/>
      <c r="H66" s="8"/>
      <c r="I66" s="58" t="str">
        <f t="shared" si="3"/>
        <v/>
      </c>
      <c r="L66">
        <f t="shared" si="4"/>
        <v>35</v>
      </c>
      <c r="M66">
        <f t="shared" si="5"/>
        <v>7</v>
      </c>
      <c r="N66">
        <f t="shared" si="6"/>
        <v>5</v>
      </c>
      <c r="O66">
        <f t="shared" si="7"/>
        <v>10</v>
      </c>
      <c r="P66">
        <f t="shared" si="1"/>
        <v>1</v>
      </c>
      <c r="Q66">
        <f t="shared" si="8"/>
        <v>1</v>
      </c>
      <c r="R66">
        <f t="shared" si="9"/>
        <v>0</v>
      </c>
      <c r="S66">
        <f t="shared" si="10"/>
        <v>1</v>
      </c>
      <c r="T66">
        <f t="shared" si="11"/>
        <v>58</v>
      </c>
      <c r="U66">
        <f t="shared" si="12"/>
        <v>1</v>
      </c>
    </row>
    <row r="67" spans="1:21" ht="30">
      <c r="A67">
        <f t="shared" si="2"/>
        <v>1</v>
      </c>
      <c r="B67" s="5">
        <v>62</v>
      </c>
      <c r="C67" s="9" t="s">
        <v>6</v>
      </c>
      <c r="D67" s="8" t="s">
        <v>166</v>
      </c>
      <c r="E67" s="8" t="s">
        <v>167</v>
      </c>
      <c r="F67" s="8" t="s">
        <v>168</v>
      </c>
      <c r="G67" s="8"/>
      <c r="H67" s="8"/>
      <c r="I67" s="58" t="str">
        <f t="shared" si="3"/>
        <v/>
      </c>
      <c r="L67">
        <f t="shared" si="4"/>
        <v>35</v>
      </c>
      <c r="M67">
        <f t="shared" si="5"/>
        <v>9</v>
      </c>
      <c r="N67">
        <f t="shared" si="6"/>
        <v>5</v>
      </c>
      <c r="O67">
        <f t="shared" si="7"/>
        <v>12</v>
      </c>
      <c r="P67">
        <f t="shared" si="1"/>
        <v>1</v>
      </c>
      <c r="Q67">
        <f t="shared" si="8"/>
        <v>1</v>
      </c>
      <c r="R67">
        <f t="shared" si="9"/>
        <v>0</v>
      </c>
      <c r="S67">
        <f t="shared" si="10"/>
        <v>1</v>
      </c>
      <c r="T67">
        <f t="shared" si="11"/>
        <v>62</v>
      </c>
      <c r="U67">
        <f t="shared" si="12"/>
        <v>1</v>
      </c>
    </row>
    <row r="68" spans="1:21" ht="30">
      <c r="A68">
        <f t="shared" si="2"/>
        <v>1</v>
      </c>
      <c r="B68" s="5">
        <v>63</v>
      </c>
      <c r="C68" s="9" t="s">
        <v>6</v>
      </c>
      <c r="D68" s="8" t="s">
        <v>169</v>
      </c>
      <c r="E68" s="8" t="s">
        <v>170</v>
      </c>
      <c r="F68" s="8" t="s">
        <v>171</v>
      </c>
      <c r="G68" s="8"/>
      <c r="H68" s="8"/>
      <c r="I68" s="58" t="str">
        <f t="shared" si="3"/>
        <v/>
      </c>
      <c r="L68">
        <f t="shared" si="4"/>
        <v>35</v>
      </c>
      <c r="M68">
        <f t="shared" si="5"/>
        <v>10</v>
      </c>
      <c r="N68">
        <f t="shared" si="6"/>
        <v>6</v>
      </c>
      <c r="O68">
        <f t="shared" si="7"/>
        <v>9</v>
      </c>
      <c r="P68">
        <f t="shared" si="1"/>
        <v>1</v>
      </c>
      <c r="Q68">
        <f t="shared" si="8"/>
        <v>1</v>
      </c>
      <c r="R68">
        <f t="shared" si="9"/>
        <v>0</v>
      </c>
      <c r="S68">
        <f t="shared" si="10"/>
        <v>1</v>
      </c>
      <c r="T68">
        <f t="shared" si="11"/>
        <v>61</v>
      </c>
      <c r="U68">
        <f t="shared" si="12"/>
        <v>1</v>
      </c>
    </row>
    <row r="69" spans="1:21" ht="30">
      <c r="A69">
        <f t="shared" si="2"/>
        <v>1</v>
      </c>
      <c r="B69" s="5">
        <v>64</v>
      </c>
      <c r="C69" s="9" t="s">
        <v>6</v>
      </c>
      <c r="D69" s="8" t="s">
        <v>172</v>
      </c>
      <c r="E69" s="8" t="s">
        <v>173</v>
      </c>
      <c r="F69" s="8" t="s">
        <v>174</v>
      </c>
      <c r="G69" s="8"/>
      <c r="H69" s="8"/>
      <c r="I69" s="58" t="str">
        <f t="shared" si="3"/>
        <v/>
      </c>
      <c r="L69">
        <f t="shared" si="4"/>
        <v>35</v>
      </c>
      <c r="M69">
        <f t="shared" si="5"/>
        <v>11</v>
      </c>
      <c r="N69">
        <f t="shared" si="6"/>
        <v>6</v>
      </c>
      <c r="O69">
        <f t="shared" si="7"/>
        <v>10</v>
      </c>
      <c r="P69">
        <f t="shared" si="1"/>
        <v>1</v>
      </c>
      <c r="Q69">
        <f t="shared" si="8"/>
        <v>1</v>
      </c>
      <c r="R69">
        <f t="shared" si="9"/>
        <v>0</v>
      </c>
      <c r="S69">
        <f t="shared" si="10"/>
        <v>1</v>
      </c>
      <c r="T69">
        <f t="shared" si="11"/>
        <v>63</v>
      </c>
      <c r="U69">
        <f t="shared" si="12"/>
        <v>1</v>
      </c>
    </row>
    <row r="70" spans="1:21" ht="30">
      <c r="A70">
        <f t="shared" si="2"/>
        <v>1</v>
      </c>
      <c r="B70" s="5">
        <v>65</v>
      </c>
      <c r="C70" s="9" t="s">
        <v>6</v>
      </c>
      <c r="D70" s="8" t="s">
        <v>183</v>
      </c>
      <c r="E70" s="8" t="s">
        <v>184</v>
      </c>
      <c r="F70" s="8" t="s">
        <v>185</v>
      </c>
      <c r="G70" s="8"/>
      <c r="H70" s="8"/>
      <c r="I70" s="58" t="str">
        <f t="shared" si="3"/>
        <v/>
      </c>
      <c r="L70">
        <f t="shared" si="4"/>
        <v>35</v>
      </c>
      <c r="M70">
        <f t="shared" si="5"/>
        <v>10</v>
      </c>
      <c r="N70">
        <f t="shared" si="6"/>
        <v>6</v>
      </c>
      <c r="O70">
        <f t="shared" si="7"/>
        <v>11</v>
      </c>
      <c r="P70">
        <f t="shared" si="1"/>
        <v>1</v>
      </c>
      <c r="Q70">
        <f t="shared" si="8"/>
        <v>1</v>
      </c>
      <c r="R70">
        <f t="shared" si="9"/>
        <v>0</v>
      </c>
      <c r="S70">
        <f t="shared" si="10"/>
        <v>1</v>
      </c>
      <c r="T70">
        <f t="shared" si="11"/>
        <v>63</v>
      </c>
      <c r="U70">
        <f t="shared" si="12"/>
        <v>1</v>
      </c>
    </row>
    <row r="71" spans="1:21">
      <c r="A71">
        <f t="shared" ref="A71:A134" si="13">IF(OR(R71=1,S71=1),1,0)*U71</f>
        <v>1</v>
      </c>
      <c r="B71" s="5">
        <v>66</v>
      </c>
      <c r="C71" s="9"/>
      <c r="D71" s="8"/>
      <c r="E71" s="8"/>
      <c r="F71" s="8"/>
      <c r="G71" s="8"/>
      <c r="H71" s="8"/>
      <c r="I71" s="58" t="str">
        <f t="shared" ref="I71:I105" si="14">IF(U71=0,"Введены лишние значения","")</f>
        <v/>
      </c>
      <c r="L71">
        <f t="shared" ref="L71:L105" si="15">LEN(C71)</f>
        <v>0</v>
      </c>
      <c r="M71">
        <f t="shared" ref="M71:M105" si="16">LEN(D71)</f>
        <v>0</v>
      </c>
      <c r="N71">
        <f t="shared" ref="N71:N105" si="17">LEN(E71)</f>
        <v>0</v>
      </c>
      <c r="O71">
        <f t="shared" ref="O71:O105" si="18">LEN(F71)</f>
        <v>0</v>
      </c>
      <c r="P71">
        <f t="shared" ref="P71:P105" si="19">IF(OR(C71="ответственный организатор по ОО",C71="ответственный по параллели/предмету",C71="технический специалист",C71="организатор в аудитории"),1,LEN(G71))</f>
        <v>0</v>
      </c>
      <c r="Q71">
        <f t="shared" ref="Q71:Q105" si="20">IF(OR(C71="ответственный организатор по ОО",C71="ответственный по параллели/предмету",C71="технический специалист",C71="организатор в аудитории"),1,LEN(H71))</f>
        <v>0</v>
      </c>
      <c r="R71">
        <f t="shared" ref="R71:R105" si="21">IF(SUM(L71:Q71)=0,1,0)</f>
        <v>1</v>
      </c>
      <c r="S71">
        <f t="shared" ref="S71:S105" si="22">IF(OR(C71=$AQ$4,C71=$AQ$7),IF(PRODUCT(L71:Q71)&gt;0,1,0),IF(PRODUCT(L71:P71)&gt;0,1,0))</f>
        <v>0</v>
      </c>
      <c r="T71">
        <f t="shared" ref="T71:T105" si="23">SUM(L71:P71)</f>
        <v>0</v>
      </c>
      <c r="U71">
        <f t="shared" ref="U71:U105" si="24">IF(AND(C71&lt;&gt;$AQ$4,C71&lt;&gt;$AQ$7),IF(LEN(G71)+LEN(H71)&lt;&gt;0,0,1),1)</f>
        <v>1</v>
      </c>
    </row>
    <row r="72" spans="1:21">
      <c r="A72">
        <f t="shared" si="13"/>
        <v>1</v>
      </c>
      <c r="B72" s="5">
        <v>67</v>
      </c>
      <c r="C72" s="9"/>
      <c r="D72" s="8"/>
      <c r="E72" s="8"/>
      <c r="F72" s="8"/>
      <c r="G72" s="8"/>
      <c r="H72" s="8"/>
      <c r="I72" s="58" t="str">
        <f t="shared" si="14"/>
        <v/>
      </c>
      <c r="L72">
        <f t="shared" si="15"/>
        <v>0</v>
      </c>
      <c r="M72">
        <f t="shared" si="16"/>
        <v>0</v>
      </c>
      <c r="N72">
        <f t="shared" si="17"/>
        <v>0</v>
      </c>
      <c r="O72">
        <f t="shared" si="18"/>
        <v>0</v>
      </c>
      <c r="P72">
        <f t="shared" si="19"/>
        <v>0</v>
      </c>
      <c r="Q72">
        <f t="shared" si="20"/>
        <v>0</v>
      </c>
      <c r="R72">
        <f t="shared" si="21"/>
        <v>1</v>
      </c>
      <c r="S72">
        <f t="shared" si="22"/>
        <v>0</v>
      </c>
      <c r="T72">
        <f t="shared" si="23"/>
        <v>0</v>
      </c>
      <c r="U72">
        <f t="shared" si="24"/>
        <v>1</v>
      </c>
    </row>
    <row r="73" spans="1:21">
      <c r="A73">
        <f t="shared" si="13"/>
        <v>1</v>
      </c>
      <c r="B73" s="5">
        <v>68</v>
      </c>
      <c r="C73" s="9"/>
      <c r="D73" s="8"/>
      <c r="E73" s="8"/>
      <c r="F73" s="8"/>
      <c r="G73" s="8"/>
      <c r="H73" s="8"/>
      <c r="I73" s="58" t="str">
        <f t="shared" si="14"/>
        <v/>
      </c>
      <c r="L73">
        <f t="shared" si="15"/>
        <v>0</v>
      </c>
      <c r="M73">
        <f t="shared" si="16"/>
        <v>0</v>
      </c>
      <c r="N73">
        <f t="shared" si="17"/>
        <v>0</v>
      </c>
      <c r="O73">
        <f t="shared" si="18"/>
        <v>0</v>
      </c>
      <c r="P73">
        <f t="shared" si="19"/>
        <v>0</v>
      </c>
      <c r="Q73">
        <f t="shared" si="20"/>
        <v>0</v>
      </c>
      <c r="R73">
        <f t="shared" si="21"/>
        <v>1</v>
      </c>
      <c r="S73">
        <f t="shared" si="22"/>
        <v>0</v>
      </c>
      <c r="T73">
        <f t="shared" si="23"/>
        <v>0</v>
      </c>
      <c r="U73">
        <f t="shared" si="24"/>
        <v>1</v>
      </c>
    </row>
    <row r="74" spans="1:21">
      <c r="A74">
        <f t="shared" si="13"/>
        <v>1</v>
      </c>
      <c r="B74" s="5">
        <v>69</v>
      </c>
      <c r="C74" s="9"/>
      <c r="D74" s="8"/>
      <c r="E74" s="8"/>
      <c r="F74" s="8"/>
      <c r="G74" s="8"/>
      <c r="H74" s="8"/>
      <c r="I74" s="58" t="str">
        <f t="shared" si="14"/>
        <v/>
      </c>
      <c r="L74">
        <f t="shared" si="15"/>
        <v>0</v>
      </c>
      <c r="M74">
        <f t="shared" si="16"/>
        <v>0</v>
      </c>
      <c r="N74">
        <f t="shared" si="17"/>
        <v>0</v>
      </c>
      <c r="O74">
        <f t="shared" si="18"/>
        <v>0</v>
      </c>
      <c r="P74">
        <f t="shared" si="19"/>
        <v>0</v>
      </c>
      <c r="Q74">
        <f t="shared" si="20"/>
        <v>0</v>
      </c>
      <c r="R74">
        <f t="shared" si="21"/>
        <v>1</v>
      </c>
      <c r="S74">
        <f t="shared" si="22"/>
        <v>0</v>
      </c>
      <c r="T74">
        <f t="shared" si="23"/>
        <v>0</v>
      </c>
      <c r="U74">
        <f t="shared" si="24"/>
        <v>1</v>
      </c>
    </row>
    <row r="75" spans="1:21">
      <c r="A75">
        <f t="shared" si="13"/>
        <v>1</v>
      </c>
      <c r="B75" s="5">
        <v>70</v>
      </c>
      <c r="C75" s="9"/>
      <c r="D75" s="8"/>
      <c r="E75" s="8"/>
      <c r="F75" s="8"/>
      <c r="G75" s="8"/>
      <c r="H75" s="8"/>
      <c r="I75" s="58" t="str">
        <f t="shared" si="14"/>
        <v/>
      </c>
      <c r="L75">
        <f t="shared" si="15"/>
        <v>0</v>
      </c>
      <c r="M75">
        <f t="shared" si="16"/>
        <v>0</v>
      </c>
      <c r="N75">
        <f t="shared" si="17"/>
        <v>0</v>
      </c>
      <c r="O75">
        <f t="shared" si="18"/>
        <v>0</v>
      </c>
      <c r="P75">
        <f t="shared" si="19"/>
        <v>0</v>
      </c>
      <c r="Q75">
        <f t="shared" si="20"/>
        <v>0</v>
      </c>
      <c r="R75">
        <f t="shared" si="21"/>
        <v>1</v>
      </c>
      <c r="S75">
        <f t="shared" si="22"/>
        <v>0</v>
      </c>
      <c r="T75">
        <f t="shared" si="23"/>
        <v>0</v>
      </c>
      <c r="U75">
        <f t="shared" si="24"/>
        <v>1</v>
      </c>
    </row>
    <row r="76" spans="1:21">
      <c r="A76">
        <f t="shared" si="13"/>
        <v>1</v>
      </c>
      <c r="B76" s="5">
        <v>71</v>
      </c>
      <c r="C76" s="9"/>
      <c r="D76" s="8"/>
      <c r="E76" s="8"/>
      <c r="F76" s="8"/>
      <c r="G76" s="8"/>
      <c r="H76" s="8"/>
      <c r="I76" s="58" t="str">
        <f t="shared" si="14"/>
        <v/>
      </c>
      <c r="L76">
        <f t="shared" si="15"/>
        <v>0</v>
      </c>
      <c r="M76">
        <f t="shared" si="16"/>
        <v>0</v>
      </c>
      <c r="N76">
        <f t="shared" si="17"/>
        <v>0</v>
      </c>
      <c r="O76">
        <f t="shared" si="18"/>
        <v>0</v>
      </c>
      <c r="P76">
        <f t="shared" si="19"/>
        <v>0</v>
      </c>
      <c r="Q76">
        <f t="shared" si="20"/>
        <v>0</v>
      </c>
      <c r="R76">
        <f t="shared" si="21"/>
        <v>1</v>
      </c>
      <c r="S76">
        <f t="shared" si="22"/>
        <v>0</v>
      </c>
      <c r="T76">
        <f t="shared" si="23"/>
        <v>0</v>
      </c>
      <c r="U76">
        <f t="shared" si="24"/>
        <v>1</v>
      </c>
    </row>
    <row r="77" spans="1:21">
      <c r="A77">
        <f t="shared" si="13"/>
        <v>1</v>
      </c>
      <c r="B77" s="5">
        <v>72</v>
      </c>
      <c r="C77" s="9"/>
      <c r="D77" s="8"/>
      <c r="E77" s="8"/>
      <c r="F77" s="8"/>
      <c r="G77" s="8"/>
      <c r="H77" s="8"/>
      <c r="I77" s="58" t="str">
        <f t="shared" si="14"/>
        <v/>
      </c>
      <c r="L77">
        <f t="shared" si="15"/>
        <v>0</v>
      </c>
      <c r="M77">
        <f t="shared" si="16"/>
        <v>0</v>
      </c>
      <c r="N77">
        <f t="shared" si="17"/>
        <v>0</v>
      </c>
      <c r="O77">
        <f t="shared" si="18"/>
        <v>0</v>
      </c>
      <c r="P77">
        <f t="shared" si="19"/>
        <v>0</v>
      </c>
      <c r="Q77">
        <f t="shared" si="20"/>
        <v>0</v>
      </c>
      <c r="R77">
        <f t="shared" si="21"/>
        <v>1</v>
      </c>
      <c r="S77">
        <f t="shared" si="22"/>
        <v>0</v>
      </c>
      <c r="T77">
        <f t="shared" si="23"/>
        <v>0</v>
      </c>
      <c r="U77">
        <f t="shared" si="24"/>
        <v>1</v>
      </c>
    </row>
    <row r="78" spans="1:21">
      <c r="A78">
        <f t="shared" si="13"/>
        <v>1</v>
      </c>
      <c r="B78" s="5">
        <v>73</v>
      </c>
      <c r="C78" s="9"/>
      <c r="D78" s="8"/>
      <c r="E78" s="8"/>
      <c r="F78" s="8"/>
      <c r="G78" s="8"/>
      <c r="H78" s="8"/>
      <c r="I78" s="58" t="str">
        <f t="shared" si="14"/>
        <v/>
      </c>
      <c r="L78">
        <f t="shared" si="15"/>
        <v>0</v>
      </c>
      <c r="M78">
        <f t="shared" si="16"/>
        <v>0</v>
      </c>
      <c r="N78">
        <f t="shared" si="17"/>
        <v>0</v>
      </c>
      <c r="O78">
        <f t="shared" si="18"/>
        <v>0</v>
      </c>
      <c r="P78">
        <f t="shared" si="19"/>
        <v>0</v>
      </c>
      <c r="Q78">
        <f t="shared" si="20"/>
        <v>0</v>
      </c>
      <c r="R78">
        <f t="shared" si="21"/>
        <v>1</v>
      </c>
      <c r="S78">
        <f t="shared" si="22"/>
        <v>0</v>
      </c>
      <c r="T78">
        <f t="shared" si="23"/>
        <v>0</v>
      </c>
      <c r="U78">
        <f t="shared" si="24"/>
        <v>1</v>
      </c>
    </row>
    <row r="79" spans="1:21">
      <c r="A79">
        <f t="shared" si="13"/>
        <v>1</v>
      </c>
      <c r="B79" s="5">
        <v>74</v>
      </c>
      <c r="C79" s="9"/>
      <c r="D79" s="8"/>
      <c r="E79" s="8"/>
      <c r="F79" s="8"/>
      <c r="G79" s="8"/>
      <c r="H79" s="8"/>
      <c r="I79" s="58" t="str">
        <f t="shared" si="14"/>
        <v/>
      </c>
      <c r="L79">
        <f t="shared" si="15"/>
        <v>0</v>
      </c>
      <c r="M79">
        <f t="shared" si="16"/>
        <v>0</v>
      </c>
      <c r="N79">
        <f t="shared" si="17"/>
        <v>0</v>
      </c>
      <c r="O79">
        <f t="shared" si="18"/>
        <v>0</v>
      </c>
      <c r="P79">
        <f t="shared" si="19"/>
        <v>0</v>
      </c>
      <c r="Q79">
        <f t="shared" si="20"/>
        <v>0</v>
      </c>
      <c r="R79">
        <f t="shared" si="21"/>
        <v>1</v>
      </c>
      <c r="S79">
        <f t="shared" si="22"/>
        <v>0</v>
      </c>
      <c r="T79">
        <f t="shared" si="23"/>
        <v>0</v>
      </c>
      <c r="U79">
        <f t="shared" si="24"/>
        <v>1</v>
      </c>
    </row>
    <row r="80" spans="1:21">
      <c r="A80">
        <f t="shared" si="13"/>
        <v>1</v>
      </c>
      <c r="B80" s="5">
        <v>75</v>
      </c>
      <c r="C80" s="9"/>
      <c r="D80" s="8"/>
      <c r="E80" s="8"/>
      <c r="F80" s="8"/>
      <c r="G80" s="8"/>
      <c r="H80" s="8"/>
      <c r="I80" s="58" t="str">
        <f t="shared" si="14"/>
        <v/>
      </c>
      <c r="L80">
        <f t="shared" si="15"/>
        <v>0</v>
      </c>
      <c r="M80">
        <f t="shared" si="16"/>
        <v>0</v>
      </c>
      <c r="N80">
        <f t="shared" si="17"/>
        <v>0</v>
      </c>
      <c r="O80">
        <f t="shared" si="18"/>
        <v>0</v>
      </c>
      <c r="P80">
        <f t="shared" si="19"/>
        <v>0</v>
      </c>
      <c r="Q80">
        <f t="shared" si="20"/>
        <v>0</v>
      </c>
      <c r="R80">
        <f t="shared" si="21"/>
        <v>1</v>
      </c>
      <c r="S80">
        <f t="shared" si="22"/>
        <v>0</v>
      </c>
      <c r="T80">
        <f t="shared" si="23"/>
        <v>0</v>
      </c>
      <c r="U80">
        <f t="shared" si="24"/>
        <v>1</v>
      </c>
    </row>
    <row r="81" spans="1:21">
      <c r="A81">
        <f t="shared" si="13"/>
        <v>1</v>
      </c>
      <c r="B81" s="5">
        <v>76</v>
      </c>
      <c r="C81" s="9"/>
      <c r="D81" s="8"/>
      <c r="E81" s="8"/>
      <c r="F81" s="8"/>
      <c r="G81" s="8"/>
      <c r="H81" s="8"/>
      <c r="I81" s="58" t="str">
        <f t="shared" si="14"/>
        <v/>
      </c>
      <c r="L81">
        <f t="shared" si="15"/>
        <v>0</v>
      </c>
      <c r="M81">
        <f t="shared" si="16"/>
        <v>0</v>
      </c>
      <c r="N81">
        <f t="shared" si="17"/>
        <v>0</v>
      </c>
      <c r="O81">
        <f t="shared" si="18"/>
        <v>0</v>
      </c>
      <c r="P81">
        <f t="shared" si="19"/>
        <v>0</v>
      </c>
      <c r="Q81">
        <f t="shared" si="20"/>
        <v>0</v>
      </c>
      <c r="R81">
        <f t="shared" si="21"/>
        <v>1</v>
      </c>
      <c r="S81">
        <f t="shared" si="22"/>
        <v>0</v>
      </c>
      <c r="T81">
        <f t="shared" si="23"/>
        <v>0</v>
      </c>
      <c r="U81">
        <f t="shared" si="24"/>
        <v>1</v>
      </c>
    </row>
    <row r="82" spans="1:21">
      <c r="A82">
        <f t="shared" si="13"/>
        <v>1</v>
      </c>
      <c r="B82" s="5">
        <v>77</v>
      </c>
      <c r="C82" s="9"/>
      <c r="D82" s="8"/>
      <c r="E82" s="8"/>
      <c r="F82" s="8"/>
      <c r="G82" s="8"/>
      <c r="H82" s="8"/>
      <c r="I82" s="58" t="str">
        <f t="shared" si="14"/>
        <v/>
      </c>
      <c r="L82">
        <f t="shared" si="15"/>
        <v>0</v>
      </c>
      <c r="M82">
        <f t="shared" si="16"/>
        <v>0</v>
      </c>
      <c r="N82">
        <f t="shared" si="17"/>
        <v>0</v>
      </c>
      <c r="O82">
        <f t="shared" si="18"/>
        <v>0</v>
      </c>
      <c r="P82">
        <f t="shared" si="19"/>
        <v>0</v>
      </c>
      <c r="Q82">
        <f t="shared" si="20"/>
        <v>0</v>
      </c>
      <c r="R82">
        <f t="shared" si="21"/>
        <v>1</v>
      </c>
      <c r="S82">
        <f t="shared" si="22"/>
        <v>0</v>
      </c>
      <c r="T82">
        <f t="shared" si="23"/>
        <v>0</v>
      </c>
      <c r="U82">
        <f t="shared" si="24"/>
        <v>1</v>
      </c>
    </row>
    <row r="83" spans="1:21">
      <c r="A83">
        <f t="shared" si="13"/>
        <v>1</v>
      </c>
      <c r="B83" s="5">
        <v>78</v>
      </c>
      <c r="C83" s="9"/>
      <c r="D83" s="8"/>
      <c r="E83" s="8"/>
      <c r="F83" s="8"/>
      <c r="G83" s="8"/>
      <c r="H83" s="8"/>
      <c r="I83" s="58" t="str">
        <f t="shared" si="14"/>
        <v/>
      </c>
      <c r="L83">
        <f t="shared" si="15"/>
        <v>0</v>
      </c>
      <c r="M83">
        <f t="shared" si="16"/>
        <v>0</v>
      </c>
      <c r="N83">
        <f t="shared" si="17"/>
        <v>0</v>
      </c>
      <c r="O83">
        <f t="shared" si="18"/>
        <v>0</v>
      </c>
      <c r="P83">
        <f t="shared" si="19"/>
        <v>0</v>
      </c>
      <c r="Q83">
        <f t="shared" si="20"/>
        <v>0</v>
      </c>
      <c r="R83">
        <f t="shared" si="21"/>
        <v>1</v>
      </c>
      <c r="S83">
        <f t="shared" si="22"/>
        <v>0</v>
      </c>
      <c r="T83">
        <f t="shared" si="23"/>
        <v>0</v>
      </c>
      <c r="U83">
        <f t="shared" si="24"/>
        <v>1</v>
      </c>
    </row>
    <row r="84" spans="1:21">
      <c r="A84">
        <f t="shared" si="13"/>
        <v>1</v>
      </c>
      <c r="B84" s="5">
        <v>79</v>
      </c>
      <c r="C84" s="9"/>
      <c r="D84" s="8"/>
      <c r="E84" s="8"/>
      <c r="F84" s="8"/>
      <c r="G84" s="8"/>
      <c r="H84" s="8"/>
      <c r="I84" s="58" t="str">
        <f t="shared" si="14"/>
        <v/>
      </c>
      <c r="L84">
        <f t="shared" si="15"/>
        <v>0</v>
      </c>
      <c r="M84">
        <f t="shared" si="16"/>
        <v>0</v>
      </c>
      <c r="N84">
        <f t="shared" si="17"/>
        <v>0</v>
      </c>
      <c r="O84">
        <f t="shared" si="18"/>
        <v>0</v>
      </c>
      <c r="P84">
        <f t="shared" si="19"/>
        <v>0</v>
      </c>
      <c r="Q84">
        <f t="shared" si="20"/>
        <v>0</v>
      </c>
      <c r="R84">
        <f t="shared" si="21"/>
        <v>1</v>
      </c>
      <c r="S84">
        <f t="shared" si="22"/>
        <v>0</v>
      </c>
      <c r="T84">
        <f t="shared" si="23"/>
        <v>0</v>
      </c>
      <c r="U84">
        <f t="shared" si="24"/>
        <v>1</v>
      </c>
    </row>
    <row r="85" spans="1:21">
      <c r="A85">
        <f t="shared" si="13"/>
        <v>1</v>
      </c>
      <c r="B85" s="5">
        <v>80</v>
      </c>
      <c r="C85" s="9"/>
      <c r="D85" s="8"/>
      <c r="E85" s="8"/>
      <c r="F85" s="8"/>
      <c r="G85" s="8"/>
      <c r="H85" s="8"/>
      <c r="I85" s="58" t="str">
        <f t="shared" si="14"/>
        <v/>
      </c>
      <c r="L85">
        <f t="shared" si="15"/>
        <v>0</v>
      </c>
      <c r="M85">
        <f t="shared" si="16"/>
        <v>0</v>
      </c>
      <c r="N85">
        <f t="shared" si="17"/>
        <v>0</v>
      </c>
      <c r="O85">
        <f t="shared" si="18"/>
        <v>0</v>
      </c>
      <c r="P85">
        <f t="shared" si="19"/>
        <v>0</v>
      </c>
      <c r="Q85">
        <f t="shared" si="20"/>
        <v>0</v>
      </c>
      <c r="R85">
        <f t="shared" si="21"/>
        <v>1</v>
      </c>
      <c r="S85">
        <f t="shared" si="22"/>
        <v>0</v>
      </c>
      <c r="T85">
        <f t="shared" si="23"/>
        <v>0</v>
      </c>
      <c r="U85">
        <f t="shared" si="24"/>
        <v>1</v>
      </c>
    </row>
    <row r="86" spans="1:21">
      <c r="A86">
        <f t="shared" si="13"/>
        <v>1</v>
      </c>
      <c r="B86" s="5">
        <v>81</v>
      </c>
      <c r="C86" s="9"/>
      <c r="D86" s="8"/>
      <c r="E86" s="8"/>
      <c r="F86" s="8"/>
      <c r="G86" s="8"/>
      <c r="H86" s="8"/>
      <c r="I86" s="58" t="str">
        <f t="shared" si="14"/>
        <v/>
      </c>
      <c r="L86">
        <f t="shared" si="15"/>
        <v>0</v>
      </c>
      <c r="M86">
        <f t="shared" si="16"/>
        <v>0</v>
      </c>
      <c r="N86">
        <f t="shared" si="17"/>
        <v>0</v>
      </c>
      <c r="O86">
        <f t="shared" si="18"/>
        <v>0</v>
      </c>
      <c r="P86">
        <f t="shared" si="19"/>
        <v>0</v>
      </c>
      <c r="Q86">
        <f t="shared" si="20"/>
        <v>0</v>
      </c>
      <c r="R86">
        <f t="shared" si="21"/>
        <v>1</v>
      </c>
      <c r="S86">
        <f t="shared" si="22"/>
        <v>0</v>
      </c>
      <c r="T86">
        <f t="shared" si="23"/>
        <v>0</v>
      </c>
      <c r="U86">
        <f t="shared" si="24"/>
        <v>1</v>
      </c>
    </row>
    <row r="87" spans="1:21">
      <c r="A87">
        <f t="shared" si="13"/>
        <v>1</v>
      </c>
      <c r="B87" s="5">
        <v>82</v>
      </c>
      <c r="C87" s="9"/>
      <c r="D87" s="8"/>
      <c r="E87" s="8"/>
      <c r="F87" s="8"/>
      <c r="G87" s="8"/>
      <c r="H87" s="8"/>
      <c r="I87" s="58" t="str">
        <f t="shared" si="14"/>
        <v/>
      </c>
      <c r="L87">
        <f t="shared" si="15"/>
        <v>0</v>
      </c>
      <c r="M87">
        <f t="shared" si="16"/>
        <v>0</v>
      </c>
      <c r="N87">
        <f t="shared" si="17"/>
        <v>0</v>
      </c>
      <c r="O87">
        <f t="shared" si="18"/>
        <v>0</v>
      </c>
      <c r="P87">
        <f t="shared" si="19"/>
        <v>0</v>
      </c>
      <c r="Q87">
        <f t="shared" si="20"/>
        <v>0</v>
      </c>
      <c r="R87">
        <f t="shared" si="21"/>
        <v>1</v>
      </c>
      <c r="S87">
        <f t="shared" si="22"/>
        <v>0</v>
      </c>
      <c r="T87">
        <f t="shared" si="23"/>
        <v>0</v>
      </c>
      <c r="U87">
        <f t="shared" si="24"/>
        <v>1</v>
      </c>
    </row>
    <row r="88" spans="1:21">
      <c r="A88">
        <f t="shared" si="13"/>
        <v>1</v>
      </c>
      <c r="B88" s="5">
        <v>83</v>
      </c>
      <c r="C88" s="9"/>
      <c r="D88" s="8"/>
      <c r="E88" s="8"/>
      <c r="F88" s="8"/>
      <c r="G88" s="8"/>
      <c r="H88" s="8"/>
      <c r="I88" s="58" t="str">
        <f t="shared" si="14"/>
        <v/>
      </c>
      <c r="L88">
        <f t="shared" si="15"/>
        <v>0</v>
      </c>
      <c r="M88">
        <f t="shared" si="16"/>
        <v>0</v>
      </c>
      <c r="N88">
        <f t="shared" si="17"/>
        <v>0</v>
      </c>
      <c r="O88">
        <f t="shared" si="18"/>
        <v>0</v>
      </c>
      <c r="P88">
        <f t="shared" si="19"/>
        <v>0</v>
      </c>
      <c r="Q88">
        <f t="shared" si="20"/>
        <v>0</v>
      </c>
      <c r="R88">
        <f t="shared" si="21"/>
        <v>1</v>
      </c>
      <c r="S88">
        <f t="shared" si="22"/>
        <v>0</v>
      </c>
      <c r="T88">
        <f t="shared" si="23"/>
        <v>0</v>
      </c>
      <c r="U88">
        <f t="shared" si="24"/>
        <v>1</v>
      </c>
    </row>
    <row r="89" spans="1:21">
      <c r="A89">
        <f t="shared" si="13"/>
        <v>1</v>
      </c>
      <c r="B89" s="5">
        <v>84</v>
      </c>
      <c r="C89" s="9"/>
      <c r="D89" s="8"/>
      <c r="E89" s="8"/>
      <c r="F89" s="8"/>
      <c r="G89" s="8"/>
      <c r="H89" s="8"/>
      <c r="I89" s="58" t="str">
        <f t="shared" si="14"/>
        <v/>
      </c>
      <c r="L89">
        <f t="shared" si="15"/>
        <v>0</v>
      </c>
      <c r="M89">
        <f t="shared" si="16"/>
        <v>0</v>
      </c>
      <c r="N89">
        <f t="shared" si="17"/>
        <v>0</v>
      </c>
      <c r="O89">
        <f t="shared" si="18"/>
        <v>0</v>
      </c>
      <c r="P89">
        <f t="shared" si="19"/>
        <v>0</v>
      </c>
      <c r="Q89">
        <f t="shared" si="20"/>
        <v>0</v>
      </c>
      <c r="R89">
        <f t="shared" si="21"/>
        <v>1</v>
      </c>
      <c r="S89">
        <f t="shared" si="22"/>
        <v>0</v>
      </c>
      <c r="T89">
        <f t="shared" si="23"/>
        <v>0</v>
      </c>
      <c r="U89">
        <f t="shared" si="24"/>
        <v>1</v>
      </c>
    </row>
    <row r="90" spans="1:21">
      <c r="A90">
        <f t="shared" si="13"/>
        <v>1</v>
      </c>
      <c r="B90" s="5">
        <v>85</v>
      </c>
      <c r="C90" s="9"/>
      <c r="D90" s="8"/>
      <c r="E90" s="8"/>
      <c r="F90" s="8"/>
      <c r="G90" s="8"/>
      <c r="H90" s="8"/>
      <c r="I90" s="58" t="str">
        <f t="shared" si="14"/>
        <v/>
      </c>
      <c r="L90">
        <f t="shared" si="15"/>
        <v>0</v>
      </c>
      <c r="M90">
        <f t="shared" si="16"/>
        <v>0</v>
      </c>
      <c r="N90">
        <f t="shared" si="17"/>
        <v>0</v>
      </c>
      <c r="O90">
        <f t="shared" si="18"/>
        <v>0</v>
      </c>
      <c r="P90">
        <f t="shared" si="19"/>
        <v>0</v>
      </c>
      <c r="Q90">
        <f t="shared" si="20"/>
        <v>0</v>
      </c>
      <c r="R90">
        <f t="shared" si="21"/>
        <v>1</v>
      </c>
      <c r="S90">
        <f t="shared" si="22"/>
        <v>0</v>
      </c>
      <c r="T90">
        <f t="shared" si="23"/>
        <v>0</v>
      </c>
      <c r="U90">
        <f t="shared" si="24"/>
        <v>1</v>
      </c>
    </row>
    <row r="91" spans="1:21">
      <c r="A91">
        <f t="shared" si="13"/>
        <v>1</v>
      </c>
      <c r="B91" s="5">
        <v>86</v>
      </c>
      <c r="C91" s="9"/>
      <c r="D91" s="8"/>
      <c r="E91" s="8"/>
      <c r="F91" s="8"/>
      <c r="G91" s="8"/>
      <c r="H91" s="8"/>
      <c r="I91" s="58" t="str">
        <f t="shared" si="14"/>
        <v/>
      </c>
      <c r="L91">
        <f t="shared" si="15"/>
        <v>0</v>
      </c>
      <c r="M91">
        <f t="shared" si="16"/>
        <v>0</v>
      </c>
      <c r="N91">
        <f t="shared" si="17"/>
        <v>0</v>
      </c>
      <c r="O91">
        <f t="shared" si="18"/>
        <v>0</v>
      </c>
      <c r="P91">
        <f t="shared" si="19"/>
        <v>0</v>
      </c>
      <c r="Q91">
        <f t="shared" si="20"/>
        <v>0</v>
      </c>
      <c r="R91">
        <f t="shared" si="21"/>
        <v>1</v>
      </c>
      <c r="S91">
        <f t="shared" si="22"/>
        <v>0</v>
      </c>
      <c r="T91">
        <f t="shared" si="23"/>
        <v>0</v>
      </c>
      <c r="U91">
        <f t="shared" si="24"/>
        <v>1</v>
      </c>
    </row>
    <row r="92" spans="1:21">
      <c r="A92">
        <f t="shared" si="13"/>
        <v>1</v>
      </c>
      <c r="B92" s="5">
        <v>87</v>
      </c>
      <c r="C92" s="9"/>
      <c r="D92" s="8"/>
      <c r="E92" s="8"/>
      <c r="F92" s="8"/>
      <c r="G92" s="8"/>
      <c r="H92" s="8"/>
      <c r="I92" s="58" t="str">
        <f t="shared" si="14"/>
        <v/>
      </c>
      <c r="L92">
        <f t="shared" si="15"/>
        <v>0</v>
      </c>
      <c r="M92">
        <f t="shared" si="16"/>
        <v>0</v>
      </c>
      <c r="N92">
        <f t="shared" si="17"/>
        <v>0</v>
      </c>
      <c r="O92">
        <f t="shared" si="18"/>
        <v>0</v>
      </c>
      <c r="P92">
        <f t="shared" si="19"/>
        <v>0</v>
      </c>
      <c r="Q92">
        <f t="shared" si="20"/>
        <v>0</v>
      </c>
      <c r="R92">
        <f t="shared" si="21"/>
        <v>1</v>
      </c>
      <c r="S92">
        <f t="shared" si="22"/>
        <v>0</v>
      </c>
      <c r="T92">
        <f t="shared" si="23"/>
        <v>0</v>
      </c>
      <c r="U92">
        <f t="shared" si="24"/>
        <v>1</v>
      </c>
    </row>
    <row r="93" spans="1:21">
      <c r="A93">
        <f t="shared" si="13"/>
        <v>1</v>
      </c>
      <c r="B93" s="5">
        <v>88</v>
      </c>
      <c r="C93" s="9"/>
      <c r="D93" s="8"/>
      <c r="E93" s="8"/>
      <c r="F93" s="8"/>
      <c r="G93" s="8"/>
      <c r="H93" s="8"/>
      <c r="I93" s="58" t="str">
        <f t="shared" si="14"/>
        <v/>
      </c>
      <c r="L93">
        <f t="shared" si="15"/>
        <v>0</v>
      </c>
      <c r="M93">
        <f t="shared" si="16"/>
        <v>0</v>
      </c>
      <c r="N93">
        <f t="shared" si="17"/>
        <v>0</v>
      </c>
      <c r="O93">
        <f t="shared" si="18"/>
        <v>0</v>
      </c>
      <c r="P93">
        <f t="shared" si="19"/>
        <v>0</v>
      </c>
      <c r="Q93">
        <f t="shared" si="20"/>
        <v>0</v>
      </c>
      <c r="R93">
        <f t="shared" si="21"/>
        <v>1</v>
      </c>
      <c r="S93">
        <f t="shared" si="22"/>
        <v>0</v>
      </c>
      <c r="T93">
        <f t="shared" si="23"/>
        <v>0</v>
      </c>
      <c r="U93">
        <f t="shared" si="24"/>
        <v>1</v>
      </c>
    </row>
    <row r="94" spans="1:21">
      <c r="A94">
        <f t="shared" si="13"/>
        <v>1</v>
      </c>
      <c r="B94" s="5">
        <v>89</v>
      </c>
      <c r="C94" s="9"/>
      <c r="D94" s="8"/>
      <c r="E94" s="8"/>
      <c r="F94" s="8"/>
      <c r="G94" s="8"/>
      <c r="H94" s="8"/>
      <c r="I94" s="58" t="str">
        <f t="shared" si="14"/>
        <v/>
      </c>
      <c r="L94">
        <f t="shared" si="15"/>
        <v>0</v>
      </c>
      <c r="M94">
        <f t="shared" si="16"/>
        <v>0</v>
      </c>
      <c r="N94">
        <f t="shared" si="17"/>
        <v>0</v>
      </c>
      <c r="O94">
        <f t="shared" si="18"/>
        <v>0</v>
      </c>
      <c r="P94">
        <f t="shared" si="19"/>
        <v>0</v>
      </c>
      <c r="Q94">
        <f t="shared" si="20"/>
        <v>0</v>
      </c>
      <c r="R94">
        <f t="shared" si="21"/>
        <v>1</v>
      </c>
      <c r="S94">
        <f t="shared" si="22"/>
        <v>0</v>
      </c>
      <c r="T94">
        <f t="shared" si="23"/>
        <v>0</v>
      </c>
      <c r="U94">
        <f t="shared" si="24"/>
        <v>1</v>
      </c>
    </row>
    <row r="95" spans="1:21">
      <c r="A95">
        <f t="shared" si="13"/>
        <v>1</v>
      </c>
      <c r="B95" s="5">
        <v>90</v>
      </c>
      <c r="C95" s="9"/>
      <c r="D95" s="8"/>
      <c r="E95" s="8"/>
      <c r="F95" s="8"/>
      <c r="G95" s="8"/>
      <c r="H95" s="8"/>
      <c r="I95" s="58" t="str">
        <f t="shared" si="14"/>
        <v/>
      </c>
      <c r="L95">
        <f t="shared" si="15"/>
        <v>0</v>
      </c>
      <c r="M95">
        <f t="shared" si="16"/>
        <v>0</v>
      </c>
      <c r="N95">
        <f t="shared" si="17"/>
        <v>0</v>
      </c>
      <c r="O95">
        <f t="shared" si="18"/>
        <v>0</v>
      </c>
      <c r="P95">
        <f t="shared" si="19"/>
        <v>0</v>
      </c>
      <c r="Q95">
        <f t="shared" si="20"/>
        <v>0</v>
      </c>
      <c r="R95">
        <f t="shared" si="21"/>
        <v>1</v>
      </c>
      <c r="S95">
        <f t="shared" si="22"/>
        <v>0</v>
      </c>
      <c r="T95">
        <f t="shared" si="23"/>
        <v>0</v>
      </c>
      <c r="U95">
        <f t="shared" si="24"/>
        <v>1</v>
      </c>
    </row>
    <row r="96" spans="1:21">
      <c r="A96">
        <f t="shared" si="13"/>
        <v>1</v>
      </c>
      <c r="B96" s="5">
        <v>91</v>
      </c>
      <c r="C96" s="9"/>
      <c r="D96" s="8"/>
      <c r="E96" s="8"/>
      <c r="F96" s="8"/>
      <c r="G96" s="8"/>
      <c r="H96" s="8"/>
      <c r="I96" s="58" t="str">
        <f t="shared" si="14"/>
        <v/>
      </c>
      <c r="L96">
        <f t="shared" si="15"/>
        <v>0</v>
      </c>
      <c r="M96">
        <f t="shared" si="16"/>
        <v>0</v>
      </c>
      <c r="N96">
        <f t="shared" si="17"/>
        <v>0</v>
      </c>
      <c r="O96">
        <f t="shared" si="18"/>
        <v>0</v>
      </c>
      <c r="P96">
        <f t="shared" si="19"/>
        <v>0</v>
      </c>
      <c r="Q96">
        <f t="shared" si="20"/>
        <v>0</v>
      </c>
      <c r="R96">
        <f t="shared" si="21"/>
        <v>1</v>
      </c>
      <c r="S96">
        <f t="shared" si="22"/>
        <v>0</v>
      </c>
      <c r="T96">
        <f t="shared" si="23"/>
        <v>0</v>
      </c>
      <c r="U96">
        <f t="shared" si="24"/>
        <v>1</v>
      </c>
    </row>
    <row r="97" spans="1:21">
      <c r="A97">
        <f t="shared" si="13"/>
        <v>1</v>
      </c>
      <c r="B97" s="5">
        <v>92</v>
      </c>
      <c r="C97" s="9"/>
      <c r="D97" s="8"/>
      <c r="E97" s="8"/>
      <c r="F97" s="8"/>
      <c r="G97" s="8"/>
      <c r="H97" s="8"/>
      <c r="I97" s="58" t="str">
        <f t="shared" si="14"/>
        <v/>
      </c>
      <c r="L97">
        <f t="shared" si="15"/>
        <v>0</v>
      </c>
      <c r="M97">
        <f t="shared" si="16"/>
        <v>0</v>
      </c>
      <c r="N97">
        <f t="shared" si="17"/>
        <v>0</v>
      </c>
      <c r="O97">
        <f t="shared" si="18"/>
        <v>0</v>
      </c>
      <c r="P97">
        <f t="shared" si="19"/>
        <v>0</v>
      </c>
      <c r="Q97">
        <f t="shared" si="20"/>
        <v>0</v>
      </c>
      <c r="R97">
        <f t="shared" si="21"/>
        <v>1</v>
      </c>
      <c r="S97">
        <f t="shared" si="22"/>
        <v>0</v>
      </c>
      <c r="T97">
        <f t="shared" si="23"/>
        <v>0</v>
      </c>
      <c r="U97">
        <f t="shared" si="24"/>
        <v>1</v>
      </c>
    </row>
    <row r="98" spans="1:21">
      <c r="A98">
        <f t="shared" si="13"/>
        <v>1</v>
      </c>
      <c r="B98" s="5">
        <v>93</v>
      </c>
      <c r="C98" s="9"/>
      <c r="D98" s="8"/>
      <c r="E98" s="8"/>
      <c r="F98" s="8"/>
      <c r="G98" s="8"/>
      <c r="H98" s="8"/>
      <c r="I98" s="58" t="str">
        <f t="shared" si="14"/>
        <v/>
      </c>
      <c r="L98">
        <f t="shared" si="15"/>
        <v>0</v>
      </c>
      <c r="M98">
        <f t="shared" si="16"/>
        <v>0</v>
      </c>
      <c r="N98">
        <f t="shared" si="17"/>
        <v>0</v>
      </c>
      <c r="O98">
        <f t="shared" si="18"/>
        <v>0</v>
      </c>
      <c r="P98">
        <f t="shared" si="19"/>
        <v>0</v>
      </c>
      <c r="Q98">
        <f t="shared" si="20"/>
        <v>0</v>
      </c>
      <c r="R98">
        <f t="shared" si="21"/>
        <v>1</v>
      </c>
      <c r="S98">
        <f t="shared" si="22"/>
        <v>0</v>
      </c>
      <c r="T98">
        <f t="shared" si="23"/>
        <v>0</v>
      </c>
      <c r="U98">
        <f t="shared" si="24"/>
        <v>1</v>
      </c>
    </row>
    <row r="99" spans="1:21">
      <c r="A99">
        <f t="shared" si="13"/>
        <v>1</v>
      </c>
      <c r="B99" s="5">
        <v>94</v>
      </c>
      <c r="C99" s="9"/>
      <c r="D99" s="8"/>
      <c r="E99" s="8"/>
      <c r="F99" s="8"/>
      <c r="G99" s="8"/>
      <c r="H99" s="8"/>
      <c r="I99" s="58" t="str">
        <f t="shared" si="14"/>
        <v/>
      </c>
      <c r="L99">
        <f t="shared" si="15"/>
        <v>0</v>
      </c>
      <c r="M99">
        <f t="shared" si="16"/>
        <v>0</v>
      </c>
      <c r="N99">
        <f t="shared" si="17"/>
        <v>0</v>
      </c>
      <c r="O99">
        <f t="shared" si="18"/>
        <v>0</v>
      </c>
      <c r="P99">
        <f t="shared" si="19"/>
        <v>0</v>
      </c>
      <c r="Q99">
        <f t="shared" si="20"/>
        <v>0</v>
      </c>
      <c r="R99">
        <f t="shared" si="21"/>
        <v>1</v>
      </c>
      <c r="S99">
        <f t="shared" si="22"/>
        <v>0</v>
      </c>
      <c r="T99">
        <f t="shared" si="23"/>
        <v>0</v>
      </c>
      <c r="U99">
        <f t="shared" si="24"/>
        <v>1</v>
      </c>
    </row>
    <row r="100" spans="1:21">
      <c r="A100">
        <f t="shared" si="13"/>
        <v>1</v>
      </c>
      <c r="B100" s="5">
        <v>95</v>
      </c>
      <c r="C100" s="9"/>
      <c r="D100" s="8"/>
      <c r="E100" s="8"/>
      <c r="F100" s="8"/>
      <c r="G100" s="8"/>
      <c r="H100" s="8"/>
      <c r="I100" s="58" t="str">
        <f t="shared" si="14"/>
        <v/>
      </c>
      <c r="L100">
        <f t="shared" si="15"/>
        <v>0</v>
      </c>
      <c r="M100">
        <f t="shared" si="16"/>
        <v>0</v>
      </c>
      <c r="N100">
        <f t="shared" si="17"/>
        <v>0</v>
      </c>
      <c r="O100">
        <f t="shared" si="18"/>
        <v>0</v>
      </c>
      <c r="P100">
        <f t="shared" si="19"/>
        <v>0</v>
      </c>
      <c r="Q100">
        <f t="shared" si="20"/>
        <v>0</v>
      </c>
      <c r="R100">
        <f t="shared" si="21"/>
        <v>1</v>
      </c>
      <c r="S100">
        <f t="shared" si="22"/>
        <v>0</v>
      </c>
      <c r="T100">
        <f t="shared" si="23"/>
        <v>0</v>
      </c>
      <c r="U100">
        <f t="shared" si="24"/>
        <v>1</v>
      </c>
    </row>
    <row r="101" spans="1:21">
      <c r="A101">
        <f t="shared" si="13"/>
        <v>1</v>
      </c>
      <c r="B101" s="5">
        <v>96</v>
      </c>
      <c r="C101" s="9"/>
      <c r="D101" s="8"/>
      <c r="E101" s="8"/>
      <c r="F101" s="8"/>
      <c r="G101" s="8"/>
      <c r="H101" s="8"/>
      <c r="I101" s="58" t="str">
        <f t="shared" si="14"/>
        <v/>
      </c>
      <c r="L101">
        <f t="shared" si="15"/>
        <v>0</v>
      </c>
      <c r="M101">
        <f t="shared" si="16"/>
        <v>0</v>
      </c>
      <c r="N101">
        <f t="shared" si="17"/>
        <v>0</v>
      </c>
      <c r="O101">
        <f t="shared" si="18"/>
        <v>0</v>
      </c>
      <c r="P101">
        <f t="shared" si="19"/>
        <v>0</v>
      </c>
      <c r="Q101">
        <f t="shared" si="20"/>
        <v>0</v>
      </c>
      <c r="R101">
        <f t="shared" si="21"/>
        <v>1</v>
      </c>
      <c r="S101">
        <f t="shared" si="22"/>
        <v>0</v>
      </c>
      <c r="T101">
        <f t="shared" si="23"/>
        <v>0</v>
      </c>
      <c r="U101">
        <f t="shared" si="24"/>
        <v>1</v>
      </c>
    </row>
    <row r="102" spans="1:21">
      <c r="A102">
        <f t="shared" si="13"/>
        <v>1</v>
      </c>
      <c r="B102" s="5">
        <v>97</v>
      </c>
      <c r="C102" s="9"/>
      <c r="D102" s="8"/>
      <c r="E102" s="8"/>
      <c r="F102" s="8"/>
      <c r="G102" s="8"/>
      <c r="H102" s="8"/>
      <c r="I102" s="58" t="str">
        <f t="shared" si="14"/>
        <v/>
      </c>
      <c r="L102">
        <f t="shared" si="15"/>
        <v>0</v>
      </c>
      <c r="M102">
        <f t="shared" si="16"/>
        <v>0</v>
      </c>
      <c r="N102">
        <f t="shared" si="17"/>
        <v>0</v>
      </c>
      <c r="O102">
        <f t="shared" si="18"/>
        <v>0</v>
      </c>
      <c r="P102">
        <f t="shared" si="19"/>
        <v>0</v>
      </c>
      <c r="Q102">
        <f t="shared" si="20"/>
        <v>0</v>
      </c>
      <c r="R102">
        <f t="shared" si="21"/>
        <v>1</v>
      </c>
      <c r="S102">
        <f t="shared" si="22"/>
        <v>0</v>
      </c>
      <c r="T102">
        <f t="shared" si="23"/>
        <v>0</v>
      </c>
      <c r="U102">
        <f t="shared" si="24"/>
        <v>1</v>
      </c>
    </row>
    <row r="103" spans="1:21">
      <c r="A103">
        <f t="shared" si="13"/>
        <v>1</v>
      </c>
      <c r="B103" s="5">
        <v>98</v>
      </c>
      <c r="C103" s="9"/>
      <c r="D103" s="8"/>
      <c r="E103" s="8"/>
      <c r="F103" s="8"/>
      <c r="G103" s="8"/>
      <c r="H103" s="8"/>
      <c r="I103" s="58" t="str">
        <f t="shared" si="14"/>
        <v/>
      </c>
      <c r="L103">
        <f t="shared" si="15"/>
        <v>0</v>
      </c>
      <c r="M103">
        <f t="shared" si="16"/>
        <v>0</v>
      </c>
      <c r="N103">
        <f t="shared" si="17"/>
        <v>0</v>
      </c>
      <c r="O103">
        <f t="shared" si="18"/>
        <v>0</v>
      </c>
      <c r="P103">
        <f t="shared" si="19"/>
        <v>0</v>
      </c>
      <c r="Q103">
        <f t="shared" si="20"/>
        <v>0</v>
      </c>
      <c r="R103">
        <f t="shared" si="21"/>
        <v>1</v>
      </c>
      <c r="S103">
        <f t="shared" si="22"/>
        <v>0</v>
      </c>
      <c r="T103">
        <f t="shared" si="23"/>
        <v>0</v>
      </c>
      <c r="U103">
        <f t="shared" si="24"/>
        <v>1</v>
      </c>
    </row>
    <row r="104" spans="1:21">
      <c r="A104">
        <f t="shared" si="13"/>
        <v>1</v>
      </c>
      <c r="B104" s="5">
        <v>99</v>
      </c>
      <c r="C104" s="9"/>
      <c r="D104" s="8"/>
      <c r="E104" s="8"/>
      <c r="F104" s="8"/>
      <c r="G104" s="8"/>
      <c r="H104" s="8"/>
      <c r="I104" s="58" t="str">
        <f t="shared" si="14"/>
        <v/>
      </c>
      <c r="L104">
        <f t="shared" si="15"/>
        <v>0</v>
      </c>
      <c r="M104">
        <f t="shared" si="16"/>
        <v>0</v>
      </c>
      <c r="N104">
        <f t="shared" si="17"/>
        <v>0</v>
      </c>
      <c r="O104">
        <f t="shared" si="18"/>
        <v>0</v>
      </c>
      <c r="P104">
        <f t="shared" si="19"/>
        <v>0</v>
      </c>
      <c r="Q104">
        <f t="shared" si="20"/>
        <v>0</v>
      </c>
      <c r="R104">
        <f t="shared" si="21"/>
        <v>1</v>
      </c>
      <c r="S104">
        <f t="shared" si="22"/>
        <v>0</v>
      </c>
      <c r="T104">
        <f t="shared" si="23"/>
        <v>0</v>
      </c>
      <c r="U104">
        <f t="shared" si="24"/>
        <v>1</v>
      </c>
    </row>
    <row r="105" spans="1:21">
      <c r="A105">
        <f t="shared" si="13"/>
        <v>1</v>
      </c>
      <c r="B105" s="5">
        <v>100</v>
      </c>
      <c r="C105" s="9"/>
      <c r="D105" s="8"/>
      <c r="E105" s="8"/>
      <c r="F105" s="8"/>
      <c r="G105" s="8"/>
      <c r="H105" s="8"/>
      <c r="I105" s="58" t="str">
        <f t="shared" si="14"/>
        <v/>
      </c>
      <c r="L105">
        <f t="shared" si="15"/>
        <v>0</v>
      </c>
      <c r="M105">
        <f t="shared" si="16"/>
        <v>0</v>
      </c>
      <c r="N105">
        <f t="shared" si="17"/>
        <v>0</v>
      </c>
      <c r="O105">
        <f t="shared" si="18"/>
        <v>0</v>
      </c>
      <c r="P105">
        <f t="shared" si="19"/>
        <v>0</v>
      </c>
      <c r="Q105">
        <f t="shared" si="20"/>
        <v>0</v>
      </c>
      <c r="R105">
        <f t="shared" si="21"/>
        <v>1</v>
      </c>
      <c r="S105">
        <f t="shared" si="22"/>
        <v>0</v>
      </c>
      <c r="T105">
        <f t="shared" si="23"/>
        <v>0</v>
      </c>
      <c r="U105">
        <f t="shared" si="24"/>
        <v>1</v>
      </c>
    </row>
    <row r="106" spans="1:21">
      <c r="A106">
        <f t="shared" si="13"/>
        <v>1</v>
      </c>
      <c r="B106" s="5">
        <v>101</v>
      </c>
      <c r="C106" s="9"/>
      <c r="D106" s="8"/>
      <c r="E106" s="8"/>
      <c r="F106" s="8"/>
      <c r="G106" s="8"/>
      <c r="H106" s="8"/>
      <c r="L106">
        <f t="shared" ref="L106:L169" si="25">LEN(C106)</f>
        <v>0</v>
      </c>
      <c r="M106">
        <f t="shared" ref="M106:M169" si="26">LEN(D106)</f>
        <v>0</v>
      </c>
      <c r="N106">
        <f t="shared" ref="N106:N169" si="27">LEN(E106)</f>
        <v>0</v>
      </c>
      <c r="O106">
        <f t="shared" ref="O106:O169" si="28">LEN(F106)</f>
        <v>0</v>
      </c>
      <c r="P106">
        <f t="shared" ref="P106:P169" si="29">IF(OR(C106="ответственный организатор по ОО",C106="ответственный по параллели/предмету",C106="технический специалист",C106="организатор в аудитории"),1,LEN(G106))</f>
        <v>0</v>
      </c>
      <c r="Q106">
        <f t="shared" ref="Q106:Q169" si="30">IF(OR(C106="ответственный организатор по ОО",C106="ответственный по параллели/предмету",C106="технический специалист",C106="организатор в аудитории"),1,LEN(H106))</f>
        <v>0</v>
      </c>
      <c r="R106">
        <f t="shared" ref="R106:R169" si="31">IF(SUM(L106:Q106)=0,1,0)</f>
        <v>1</v>
      </c>
      <c r="S106">
        <f t="shared" ref="S106:S169" si="32">IF(OR(C106=$AQ$4,C106=$AQ$7),IF(PRODUCT(L106:Q106)&gt;0,1,0),IF(PRODUCT(L106:P106)&gt;0,1,0))</f>
        <v>0</v>
      </c>
      <c r="T106">
        <f t="shared" ref="T106:T169" si="33">SUM(L106:P106)</f>
        <v>0</v>
      </c>
      <c r="U106">
        <f t="shared" ref="U106:U169" si="34">IF(AND(C106&lt;&gt;$AQ$4,C106&lt;&gt;$AQ$7),IF(LEN(G106)+LEN(H106)&lt;&gt;0,0,1),1)</f>
        <v>1</v>
      </c>
    </row>
    <row r="107" spans="1:21">
      <c r="A107">
        <f t="shared" si="13"/>
        <v>1</v>
      </c>
      <c r="B107" s="5">
        <v>102</v>
      </c>
      <c r="C107" s="9"/>
      <c r="D107" s="8"/>
      <c r="E107" s="8"/>
      <c r="F107" s="8"/>
      <c r="G107" s="8"/>
      <c r="H107" s="8"/>
      <c r="L107">
        <f t="shared" si="25"/>
        <v>0</v>
      </c>
      <c r="M107">
        <f t="shared" si="26"/>
        <v>0</v>
      </c>
      <c r="N107">
        <f t="shared" si="27"/>
        <v>0</v>
      </c>
      <c r="O107">
        <f t="shared" si="28"/>
        <v>0</v>
      </c>
      <c r="P107">
        <f t="shared" si="29"/>
        <v>0</v>
      </c>
      <c r="Q107">
        <f t="shared" si="30"/>
        <v>0</v>
      </c>
      <c r="R107">
        <f t="shared" si="31"/>
        <v>1</v>
      </c>
      <c r="S107">
        <f t="shared" si="32"/>
        <v>0</v>
      </c>
      <c r="T107">
        <f t="shared" si="33"/>
        <v>0</v>
      </c>
      <c r="U107">
        <f t="shared" si="34"/>
        <v>1</v>
      </c>
    </row>
    <row r="108" spans="1:21">
      <c r="A108">
        <f t="shared" si="13"/>
        <v>1</v>
      </c>
      <c r="B108" s="5">
        <v>103</v>
      </c>
      <c r="C108" s="9"/>
      <c r="D108" s="8"/>
      <c r="E108" s="8"/>
      <c r="F108" s="8"/>
      <c r="G108" s="8"/>
      <c r="H108" s="8"/>
      <c r="L108">
        <f t="shared" si="25"/>
        <v>0</v>
      </c>
      <c r="M108">
        <f t="shared" si="26"/>
        <v>0</v>
      </c>
      <c r="N108">
        <f t="shared" si="27"/>
        <v>0</v>
      </c>
      <c r="O108">
        <f t="shared" si="28"/>
        <v>0</v>
      </c>
      <c r="P108">
        <f t="shared" si="29"/>
        <v>0</v>
      </c>
      <c r="Q108">
        <f t="shared" si="30"/>
        <v>0</v>
      </c>
      <c r="R108">
        <f t="shared" si="31"/>
        <v>1</v>
      </c>
      <c r="S108">
        <f t="shared" si="32"/>
        <v>0</v>
      </c>
      <c r="T108">
        <f t="shared" si="33"/>
        <v>0</v>
      </c>
      <c r="U108">
        <f t="shared" si="34"/>
        <v>1</v>
      </c>
    </row>
    <row r="109" spans="1:21">
      <c r="A109">
        <f t="shared" si="13"/>
        <v>1</v>
      </c>
      <c r="B109" s="5">
        <v>104</v>
      </c>
      <c r="C109" s="9"/>
      <c r="D109" s="8"/>
      <c r="E109" s="8"/>
      <c r="F109" s="8"/>
      <c r="G109" s="8"/>
      <c r="H109" s="8"/>
      <c r="L109">
        <f t="shared" si="25"/>
        <v>0</v>
      </c>
      <c r="M109">
        <f t="shared" si="26"/>
        <v>0</v>
      </c>
      <c r="N109">
        <f t="shared" si="27"/>
        <v>0</v>
      </c>
      <c r="O109">
        <f t="shared" si="28"/>
        <v>0</v>
      </c>
      <c r="P109">
        <f t="shared" si="29"/>
        <v>0</v>
      </c>
      <c r="Q109">
        <f t="shared" si="30"/>
        <v>0</v>
      </c>
      <c r="R109">
        <f t="shared" si="31"/>
        <v>1</v>
      </c>
      <c r="S109">
        <f t="shared" si="32"/>
        <v>0</v>
      </c>
      <c r="T109">
        <f t="shared" si="33"/>
        <v>0</v>
      </c>
      <c r="U109">
        <f t="shared" si="34"/>
        <v>1</v>
      </c>
    </row>
    <row r="110" spans="1:21">
      <c r="A110">
        <f t="shared" si="13"/>
        <v>1</v>
      </c>
      <c r="B110" s="5">
        <v>105</v>
      </c>
      <c r="C110" s="9"/>
      <c r="D110" s="8"/>
      <c r="E110" s="8"/>
      <c r="F110" s="8"/>
      <c r="G110" s="8"/>
      <c r="H110" s="8"/>
      <c r="L110">
        <f t="shared" si="25"/>
        <v>0</v>
      </c>
      <c r="M110">
        <f t="shared" si="26"/>
        <v>0</v>
      </c>
      <c r="N110">
        <f t="shared" si="27"/>
        <v>0</v>
      </c>
      <c r="O110">
        <f t="shared" si="28"/>
        <v>0</v>
      </c>
      <c r="P110">
        <f t="shared" si="29"/>
        <v>0</v>
      </c>
      <c r="Q110">
        <f t="shared" si="30"/>
        <v>0</v>
      </c>
      <c r="R110">
        <f t="shared" si="31"/>
        <v>1</v>
      </c>
      <c r="S110">
        <f t="shared" si="32"/>
        <v>0</v>
      </c>
      <c r="T110">
        <f t="shared" si="33"/>
        <v>0</v>
      </c>
      <c r="U110">
        <f t="shared" si="34"/>
        <v>1</v>
      </c>
    </row>
    <row r="111" spans="1:21">
      <c r="A111">
        <f t="shared" si="13"/>
        <v>1</v>
      </c>
      <c r="B111" s="5">
        <v>106</v>
      </c>
      <c r="C111" s="9"/>
      <c r="D111" s="8"/>
      <c r="E111" s="8"/>
      <c r="F111" s="8"/>
      <c r="G111" s="8"/>
      <c r="H111" s="8"/>
      <c r="L111">
        <f t="shared" si="25"/>
        <v>0</v>
      </c>
      <c r="M111">
        <f t="shared" si="26"/>
        <v>0</v>
      </c>
      <c r="N111">
        <f t="shared" si="27"/>
        <v>0</v>
      </c>
      <c r="O111">
        <f t="shared" si="28"/>
        <v>0</v>
      </c>
      <c r="P111">
        <f t="shared" si="29"/>
        <v>0</v>
      </c>
      <c r="Q111">
        <f t="shared" si="30"/>
        <v>0</v>
      </c>
      <c r="R111">
        <f t="shared" si="31"/>
        <v>1</v>
      </c>
      <c r="S111">
        <f t="shared" si="32"/>
        <v>0</v>
      </c>
      <c r="T111">
        <f t="shared" si="33"/>
        <v>0</v>
      </c>
      <c r="U111">
        <f t="shared" si="34"/>
        <v>1</v>
      </c>
    </row>
    <row r="112" spans="1:21">
      <c r="A112">
        <f t="shared" si="13"/>
        <v>1</v>
      </c>
      <c r="B112" s="5">
        <v>107</v>
      </c>
      <c r="C112" s="9"/>
      <c r="D112" s="8"/>
      <c r="E112" s="8"/>
      <c r="F112" s="8"/>
      <c r="G112" s="8"/>
      <c r="H112" s="8"/>
      <c r="L112">
        <f t="shared" si="25"/>
        <v>0</v>
      </c>
      <c r="M112">
        <f t="shared" si="26"/>
        <v>0</v>
      </c>
      <c r="N112">
        <f t="shared" si="27"/>
        <v>0</v>
      </c>
      <c r="O112">
        <f t="shared" si="28"/>
        <v>0</v>
      </c>
      <c r="P112">
        <f t="shared" si="29"/>
        <v>0</v>
      </c>
      <c r="Q112">
        <f t="shared" si="30"/>
        <v>0</v>
      </c>
      <c r="R112">
        <f t="shared" si="31"/>
        <v>1</v>
      </c>
      <c r="S112">
        <f t="shared" si="32"/>
        <v>0</v>
      </c>
      <c r="T112">
        <f t="shared" si="33"/>
        <v>0</v>
      </c>
      <c r="U112">
        <f t="shared" si="34"/>
        <v>1</v>
      </c>
    </row>
    <row r="113" spans="1:21">
      <c r="A113">
        <f t="shared" si="13"/>
        <v>1</v>
      </c>
      <c r="B113" s="5">
        <v>108</v>
      </c>
      <c r="C113" s="9"/>
      <c r="D113" s="8"/>
      <c r="E113" s="8"/>
      <c r="F113" s="8"/>
      <c r="G113" s="8"/>
      <c r="H113" s="8"/>
      <c r="L113">
        <f t="shared" si="25"/>
        <v>0</v>
      </c>
      <c r="M113">
        <f t="shared" si="26"/>
        <v>0</v>
      </c>
      <c r="N113">
        <f t="shared" si="27"/>
        <v>0</v>
      </c>
      <c r="O113">
        <f t="shared" si="28"/>
        <v>0</v>
      </c>
      <c r="P113">
        <f t="shared" si="29"/>
        <v>0</v>
      </c>
      <c r="Q113">
        <f t="shared" si="30"/>
        <v>0</v>
      </c>
      <c r="R113">
        <f t="shared" si="31"/>
        <v>1</v>
      </c>
      <c r="S113">
        <f t="shared" si="32"/>
        <v>0</v>
      </c>
      <c r="T113">
        <f t="shared" si="33"/>
        <v>0</v>
      </c>
      <c r="U113">
        <f t="shared" si="34"/>
        <v>1</v>
      </c>
    </row>
    <row r="114" spans="1:21">
      <c r="A114">
        <f t="shared" si="13"/>
        <v>1</v>
      </c>
      <c r="B114" s="5">
        <v>109</v>
      </c>
      <c r="C114" s="9"/>
      <c r="D114" s="8"/>
      <c r="E114" s="8"/>
      <c r="F114" s="8"/>
      <c r="G114" s="8"/>
      <c r="H114" s="8"/>
      <c r="L114">
        <f t="shared" si="25"/>
        <v>0</v>
      </c>
      <c r="M114">
        <f t="shared" si="26"/>
        <v>0</v>
      </c>
      <c r="N114">
        <f t="shared" si="27"/>
        <v>0</v>
      </c>
      <c r="O114">
        <f t="shared" si="28"/>
        <v>0</v>
      </c>
      <c r="P114">
        <f t="shared" si="29"/>
        <v>0</v>
      </c>
      <c r="Q114">
        <f t="shared" si="30"/>
        <v>0</v>
      </c>
      <c r="R114">
        <f t="shared" si="31"/>
        <v>1</v>
      </c>
      <c r="S114">
        <f t="shared" si="32"/>
        <v>0</v>
      </c>
      <c r="T114">
        <f t="shared" si="33"/>
        <v>0</v>
      </c>
      <c r="U114">
        <f t="shared" si="34"/>
        <v>1</v>
      </c>
    </row>
    <row r="115" spans="1:21">
      <c r="A115">
        <f t="shared" si="13"/>
        <v>1</v>
      </c>
      <c r="B115" s="5">
        <v>110</v>
      </c>
      <c r="C115" s="9"/>
      <c r="D115" s="8"/>
      <c r="E115" s="8"/>
      <c r="F115" s="8"/>
      <c r="G115" s="8"/>
      <c r="H115" s="8"/>
      <c r="L115">
        <f t="shared" si="25"/>
        <v>0</v>
      </c>
      <c r="M115">
        <f t="shared" si="26"/>
        <v>0</v>
      </c>
      <c r="N115">
        <f t="shared" si="27"/>
        <v>0</v>
      </c>
      <c r="O115">
        <f t="shared" si="28"/>
        <v>0</v>
      </c>
      <c r="P115">
        <f t="shared" si="29"/>
        <v>0</v>
      </c>
      <c r="Q115">
        <f t="shared" si="30"/>
        <v>0</v>
      </c>
      <c r="R115">
        <f t="shared" si="31"/>
        <v>1</v>
      </c>
      <c r="S115">
        <f t="shared" si="32"/>
        <v>0</v>
      </c>
      <c r="T115">
        <f t="shared" si="33"/>
        <v>0</v>
      </c>
      <c r="U115">
        <f t="shared" si="34"/>
        <v>1</v>
      </c>
    </row>
    <row r="116" spans="1:21">
      <c r="A116">
        <f t="shared" si="13"/>
        <v>1</v>
      </c>
      <c r="B116" s="5">
        <v>111</v>
      </c>
      <c r="C116" s="9"/>
      <c r="D116" s="8"/>
      <c r="E116" s="8"/>
      <c r="F116" s="8"/>
      <c r="G116" s="8"/>
      <c r="H116" s="8"/>
      <c r="L116">
        <f t="shared" si="25"/>
        <v>0</v>
      </c>
      <c r="M116">
        <f t="shared" si="26"/>
        <v>0</v>
      </c>
      <c r="N116">
        <f t="shared" si="27"/>
        <v>0</v>
      </c>
      <c r="O116">
        <f t="shared" si="28"/>
        <v>0</v>
      </c>
      <c r="P116">
        <f t="shared" si="29"/>
        <v>0</v>
      </c>
      <c r="Q116">
        <f t="shared" si="30"/>
        <v>0</v>
      </c>
      <c r="R116">
        <f t="shared" si="31"/>
        <v>1</v>
      </c>
      <c r="S116">
        <f t="shared" si="32"/>
        <v>0</v>
      </c>
      <c r="T116">
        <f t="shared" si="33"/>
        <v>0</v>
      </c>
      <c r="U116">
        <f t="shared" si="34"/>
        <v>1</v>
      </c>
    </row>
    <row r="117" spans="1:21">
      <c r="A117">
        <f t="shared" si="13"/>
        <v>1</v>
      </c>
      <c r="B117" s="5">
        <v>112</v>
      </c>
      <c r="C117" s="9"/>
      <c r="D117" s="8"/>
      <c r="E117" s="8"/>
      <c r="F117" s="8"/>
      <c r="G117" s="8"/>
      <c r="H117" s="8"/>
      <c r="L117">
        <f t="shared" si="25"/>
        <v>0</v>
      </c>
      <c r="M117">
        <f t="shared" si="26"/>
        <v>0</v>
      </c>
      <c r="N117">
        <f t="shared" si="27"/>
        <v>0</v>
      </c>
      <c r="O117">
        <f t="shared" si="28"/>
        <v>0</v>
      </c>
      <c r="P117">
        <f t="shared" si="29"/>
        <v>0</v>
      </c>
      <c r="Q117">
        <f t="shared" si="30"/>
        <v>0</v>
      </c>
      <c r="R117">
        <f t="shared" si="31"/>
        <v>1</v>
      </c>
      <c r="S117">
        <f t="shared" si="32"/>
        <v>0</v>
      </c>
      <c r="T117">
        <f t="shared" si="33"/>
        <v>0</v>
      </c>
      <c r="U117">
        <f t="shared" si="34"/>
        <v>1</v>
      </c>
    </row>
    <row r="118" spans="1:21">
      <c r="A118">
        <f t="shared" si="13"/>
        <v>1</v>
      </c>
      <c r="B118" s="5">
        <v>113</v>
      </c>
      <c r="C118" s="9"/>
      <c r="D118" s="8"/>
      <c r="E118" s="8"/>
      <c r="F118" s="8"/>
      <c r="G118" s="8"/>
      <c r="H118" s="8"/>
      <c r="L118">
        <f t="shared" si="25"/>
        <v>0</v>
      </c>
      <c r="M118">
        <f t="shared" si="26"/>
        <v>0</v>
      </c>
      <c r="N118">
        <f t="shared" si="27"/>
        <v>0</v>
      </c>
      <c r="O118">
        <f t="shared" si="28"/>
        <v>0</v>
      </c>
      <c r="P118">
        <f t="shared" si="29"/>
        <v>0</v>
      </c>
      <c r="Q118">
        <f t="shared" si="30"/>
        <v>0</v>
      </c>
      <c r="R118">
        <f t="shared" si="31"/>
        <v>1</v>
      </c>
      <c r="S118">
        <f t="shared" si="32"/>
        <v>0</v>
      </c>
      <c r="T118">
        <f t="shared" si="33"/>
        <v>0</v>
      </c>
      <c r="U118">
        <f t="shared" si="34"/>
        <v>1</v>
      </c>
    </row>
    <row r="119" spans="1:21">
      <c r="A119">
        <f t="shared" si="13"/>
        <v>1</v>
      </c>
      <c r="B119" s="5">
        <v>114</v>
      </c>
      <c r="C119" s="9"/>
      <c r="D119" s="8"/>
      <c r="E119" s="8"/>
      <c r="F119" s="8"/>
      <c r="G119" s="8"/>
      <c r="H119" s="8"/>
      <c r="L119">
        <f t="shared" si="25"/>
        <v>0</v>
      </c>
      <c r="M119">
        <f t="shared" si="26"/>
        <v>0</v>
      </c>
      <c r="N119">
        <f t="shared" si="27"/>
        <v>0</v>
      </c>
      <c r="O119">
        <f t="shared" si="28"/>
        <v>0</v>
      </c>
      <c r="P119">
        <f t="shared" si="29"/>
        <v>0</v>
      </c>
      <c r="Q119">
        <f t="shared" si="30"/>
        <v>0</v>
      </c>
      <c r="R119">
        <f t="shared" si="31"/>
        <v>1</v>
      </c>
      <c r="S119">
        <f t="shared" si="32"/>
        <v>0</v>
      </c>
      <c r="T119">
        <f t="shared" si="33"/>
        <v>0</v>
      </c>
      <c r="U119">
        <f t="shared" si="34"/>
        <v>1</v>
      </c>
    </row>
    <row r="120" spans="1:21">
      <c r="A120">
        <f t="shared" si="13"/>
        <v>1</v>
      </c>
      <c r="B120" s="5">
        <v>115</v>
      </c>
      <c r="C120" s="9"/>
      <c r="D120" s="8"/>
      <c r="E120" s="8"/>
      <c r="F120" s="8"/>
      <c r="G120" s="8"/>
      <c r="H120" s="8"/>
      <c r="L120">
        <f t="shared" si="25"/>
        <v>0</v>
      </c>
      <c r="M120">
        <f t="shared" si="26"/>
        <v>0</v>
      </c>
      <c r="N120">
        <f t="shared" si="27"/>
        <v>0</v>
      </c>
      <c r="O120">
        <f t="shared" si="28"/>
        <v>0</v>
      </c>
      <c r="P120">
        <f t="shared" si="29"/>
        <v>0</v>
      </c>
      <c r="Q120">
        <f t="shared" si="30"/>
        <v>0</v>
      </c>
      <c r="R120">
        <f t="shared" si="31"/>
        <v>1</v>
      </c>
      <c r="S120">
        <f t="shared" si="32"/>
        <v>0</v>
      </c>
      <c r="T120">
        <f t="shared" si="33"/>
        <v>0</v>
      </c>
      <c r="U120">
        <f t="shared" si="34"/>
        <v>1</v>
      </c>
    </row>
    <row r="121" spans="1:21">
      <c r="A121">
        <f t="shared" si="13"/>
        <v>1</v>
      </c>
      <c r="B121" s="5">
        <v>116</v>
      </c>
      <c r="C121" s="9"/>
      <c r="D121" s="8"/>
      <c r="E121" s="8"/>
      <c r="F121" s="8"/>
      <c r="G121" s="8"/>
      <c r="H121" s="8"/>
      <c r="L121">
        <f t="shared" si="25"/>
        <v>0</v>
      </c>
      <c r="M121">
        <f t="shared" si="26"/>
        <v>0</v>
      </c>
      <c r="N121">
        <f t="shared" si="27"/>
        <v>0</v>
      </c>
      <c r="O121">
        <f t="shared" si="28"/>
        <v>0</v>
      </c>
      <c r="P121">
        <f t="shared" si="29"/>
        <v>0</v>
      </c>
      <c r="Q121">
        <f t="shared" si="30"/>
        <v>0</v>
      </c>
      <c r="R121">
        <f t="shared" si="31"/>
        <v>1</v>
      </c>
      <c r="S121">
        <f t="shared" si="32"/>
        <v>0</v>
      </c>
      <c r="T121">
        <f t="shared" si="33"/>
        <v>0</v>
      </c>
      <c r="U121">
        <f t="shared" si="34"/>
        <v>1</v>
      </c>
    </row>
    <row r="122" spans="1:21">
      <c r="A122">
        <f t="shared" si="13"/>
        <v>1</v>
      </c>
      <c r="B122" s="5">
        <v>117</v>
      </c>
      <c r="C122" s="9"/>
      <c r="D122" s="8"/>
      <c r="E122" s="8"/>
      <c r="F122" s="8"/>
      <c r="G122" s="8"/>
      <c r="H122" s="8"/>
      <c r="L122">
        <f t="shared" si="25"/>
        <v>0</v>
      </c>
      <c r="M122">
        <f t="shared" si="26"/>
        <v>0</v>
      </c>
      <c r="N122">
        <f t="shared" si="27"/>
        <v>0</v>
      </c>
      <c r="O122">
        <f t="shared" si="28"/>
        <v>0</v>
      </c>
      <c r="P122">
        <f t="shared" si="29"/>
        <v>0</v>
      </c>
      <c r="Q122">
        <f t="shared" si="30"/>
        <v>0</v>
      </c>
      <c r="R122">
        <f t="shared" si="31"/>
        <v>1</v>
      </c>
      <c r="S122">
        <f t="shared" si="32"/>
        <v>0</v>
      </c>
      <c r="T122">
        <f t="shared" si="33"/>
        <v>0</v>
      </c>
      <c r="U122">
        <f t="shared" si="34"/>
        <v>1</v>
      </c>
    </row>
    <row r="123" spans="1:21">
      <c r="A123">
        <f t="shared" si="13"/>
        <v>1</v>
      </c>
      <c r="B123" s="5">
        <v>118</v>
      </c>
      <c r="C123" s="9"/>
      <c r="D123" s="8"/>
      <c r="E123" s="8"/>
      <c r="F123" s="8"/>
      <c r="G123" s="8"/>
      <c r="H123" s="8"/>
      <c r="L123">
        <f t="shared" si="25"/>
        <v>0</v>
      </c>
      <c r="M123">
        <f t="shared" si="26"/>
        <v>0</v>
      </c>
      <c r="N123">
        <f t="shared" si="27"/>
        <v>0</v>
      </c>
      <c r="O123">
        <f t="shared" si="28"/>
        <v>0</v>
      </c>
      <c r="P123">
        <f t="shared" si="29"/>
        <v>0</v>
      </c>
      <c r="Q123">
        <f t="shared" si="30"/>
        <v>0</v>
      </c>
      <c r="R123">
        <f t="shared" si="31"/>
        <v>1</v>
      </c>
      <c r="S123">
        <f t="shared" si="32"/>
        <v>0</v>
      </c>
      <c r="T123">
        <f t="shared" si="33"/>
        <v>0</v>
      </c>
      <c r="U123">
        <f t="shared" si="34"/>
        <v>1</v>
      </c>
    </row>
    <row r="124" spans="1:21">
      <c r="A124">
        <f t="shared" si="13"/>
        <v>1</v>
      </c>
      <c r="B124" s="5">
        <v>119</v>
      </c>
      <c r="C124" s="9"/>
      <c r="D124" s="8"/>
      <c r="E124" s="8"/>
      <c r="F124" s="8"/>
      <c r="G124" s="8"/>
      <c r="H124" s="8"/>
      <c r="L124">
        <f t="shared" si="25"/>
        <v>0</v>
      </c>
      <c r="M124">
        <f t="shared" si="26"/>
        <v>0</v>
      </c>
      <c r="N124">
        <f t="shared" si="27"/>
        <v>0</v>
      </c>
      <c r="O124">
        <f t="shared" si="28"/>
        <v>0</v>
      </c>
      <c r="P124">
        <f t="shared" si="29"/>
        <v>0</v>
      </c>
      <c r="Q124">
        <f t="shared" si="30"/>
        <v>0</v>
      </c>
      <c r="R124">
        <f t="shared" si="31"/>
        <v>1</v>
      </c>
      <c r="S124">
        <f t="shared" si="32"/>
        <v>0</v>
      </c>
      <c r="T124">
        <f t="shared" si="33"/>
        <v>0</v>
      </c>
      <c r="U124">
        <f t="shared" si="34"/>
        <v>1</v>
      </c>
    </row>
    <row r="125" spans="1:21">
      <c r="A125">
        <f t="shared" si="13"/>
        <v>1</v>
      </c>
      <c r="B125" s="5">
        <v>120</v>
      </c>
      <c r="C125" s="9"/>
      <c r="D125" s="8"/>
      <c r="E125" s="8"/>
      <c r="F125" s="8"/>
      <c r="G125" s="8"/>
      <c r="H125" s="8"/>
      <c r="L125">
        <f t="shared" si="25"/>
        <v>0</v>
      </c>
      <c r="M125">
        <f t="shared" si="26"/>
        <v>0</v>
      </c>
      <c r="N125">
        <f t="shared" si="27"/>
        <v>0</v>
      </c>
      <c r="O125">
        <f t="shared" si="28"/>
        <v>0</v>
      </c>
      <c r="P125">
        <f t="shared" si="29"/>
        <v>0</v>
      </c>
      <c r="Q125">
        <f t="shared" si="30"/>
        <v>0</v>
      </c>
      <c r="R125">
        <f t="shared" si="31"/>
        <v>1</v>
      </c>
      <c r="S125">
        <f t="shared" si="32"/>
        <v>0</v>
      </c>
      <c r="T125">
        <f t="shared" si="33"/>
        <v>0</v>
      </c>
      <c r="U125">
        <f t="shared" si="34"/>
        <v>1</v>
      </c>
    </row>
    <row r="126" spans="1:21">
      <c r="A126">
        <f t="shared" si="13"/>
        <v>1</v>
      </c>
      <c r="B126" s="5">
        <v>121</v>
      </c>
      <c r="C126" s="9"/>
      <c r="D126" s="8"/>
      <c r="E126" s="8"/>
      <c r="F126" s="8"/>
      <c r="G126" s="8"/>
      <c r="H126" s="8"/>
      <c r="L126">
        <f t="shared" si="25"/>
        <v>0</v>
      </c>
      <c r="M126">
        <f t="shared" si="26"/>
        <v>0</v>
      </c>
      <c r="N126">
        <f t="shared" si="27"/>
        <v>0</v>
      </c>
      <c r="O126">
        <f t="shared" si="28"/>
        <v>0</v>
      </c>
      <c r="P126">
        <f t="shared" si="29"/>
        <v>0</v>
      </c>
      <c r="Q126">
        <f t="shared" si="30"/>
        <v>0</v>
      </c>
      <c r="R126">
        <f t="shared" si="31"/>
        <v>1</v>
      </c>
      <c r="S126">
        <f t="shared" si="32"/>
        <v>0</v>
      </c>
      <c r="T126">
        <f t="shared" si="33"/>
        <v>0</v>
      </c>
      <c r="U126">
        <f t="shared" si="34"/>
        <v>1</v>
      </c>
    </row>
    <row r="127" spans="1:21">
      <c r="A127">
        <f t="shared" si="13"/>
        <v>1</v>
      </c>
      <c r="B127" s="5">
        <v>122</v>
      </c>
      <c r="C127" s="9"/>
      <c r="D127" s="8"/>
      <c r="E127" s="8"/>
      <c r="F127" s="8"/>
      <c r="G127" s="8"/>
      <c r="H127" s="8"/>
      <c r="L127">
        <f t="shared" si="25"/>
        <v>0</v>
      </c>
      <c r="M127">
        <f t="shared" si="26"/>
        <v>0</v>
      </c>
      <c r="N127">
        <f t="shared" si="27"/>
        <v>0</v>
      </c>
      <c r="O127">
        <f t="shared" si="28"/>
        <v>0</v>
      </c>
      <c r="P127">
        <f t="shared" si="29"/>
        <v>0</v>
      </c>
      <c r="Q127">
        <f t="shared" si="30"/>
        <v>0</v>
      </c>
      <c r="R127">
        <f t="shared" si="31"/>
        <v>1</v>
      </c>
      <c r="S127">
        <f t="shared" si="32"/>
        <v>0</v>
      </c>
      <c r="T127">
        <f t="shared" si="33"/>
        <v>0</v>
      </c>
      <c r="U127">
        <f t="shared" si="34"/>
        <v>1</v>
      </c>
    </row>
    <row r="128" spans="1:21">
      <c r="A128">
        <f t="shared" si="13"/>
        <v>1</v>
      </c>
      <c r="B128" s="5">
        <v>123</v>
      </c>
      <c r="C128" s="9"/>
      <c r="D128" s="8"/>
      <c r="E128" s="8"/>
      <c r="F128" s="8"/>
      <c r="G128" s="8"/>
      <c r="H128" s="8"/>
      <c r="L128">
        <f t="shared" si="25"/>
        <v>0</v>
      </c>
      <c r="M128">
        <f t="shared" si="26"/>
        <v>0</v>
      </c>
      <c r="N128">
        <f t="shared" si="27"/>
        <v>0</v>
      </c>
      <c r="O128">
        <f t="shared" si="28"/>
        <v>0</v>
      </c>
      <c r="P128">
        <f t="shared" si="29"/>
        <v>0</v>
      </c>
      <c r="Q128">
        <f t="shared" si="30"/>
        <v>0</v>
      </c>
      <c r="R128">
        <f t="shared" si="31"/>
        <v>1</v>
      </c>
      <c r="S128">
        <f t="shared" si="32"/>
        <v>0</v>
      </c>
      <c r="T128">
        <f t="shared" si="33"/>
        <v>0</v>
      </c>
      <c r="U128">
        <f t="shared" si="34"/>
        <v>1</v>
      </c>
    </row>
    <row r="129" spans="1:21">
      <c r="A129">
        <f t="shared" si="13"/>
        <v>1</v>
      </c>
      <c r="B129" s="5">
        <v>124</v>
      </c>
      <c r="C129" s="9"/>
      <c r="D129" s="8"/>
      <c r="E129" s="8"/>
      <c r="F129" s="8"/>
      <c r="G129" s="8"/>
      <c r="H129" s="8"/>
      <c r="L129">
        <f t="shared" si="25"/>
        <v>0</v>
      </c>
      <c r="M129">
        <f t="shared" si="26"/>
        <v>0</v>
      </c>
      <c r="N129">
        <f t="shared" si="27"/>
        <v>0</v>
      </c>
      <c r="O129">
        <f t="shared" si="28"/>
        <v>0</v>
      </c>
      <c r="P129">
        <f t="shared" si="29"/>
        <v>0</v>
      </c>
      <c r="Q129">
        <f t="shared" si="30"/>
        <v>0</v>
      </c>
      <c r="R129">
        <f t="shared" si="31"/>
        <v>1</v>
      </c>
      <c r="S129">
        <f t="shared" si="32"/>
        <v>0</v>
      </c>
      <c r="T129">
        <f t="shared" si="33"/>
        <v>0</v>
      </c>
      <c r="U129">
        <f t="shared" si="34"/>
        <v>1</v>
      </c>
    </row>
    <row r="130" spans="1:21">
      <c r="A130">
        <f t="shared" si="13"/>
        <v>1</v>
      </c>
      <c r="B130" s="5">
        <v>125</v>
      </c>
      <c r="C130" s="9"/>
      <c r="D130" s="8"/>
      <c r="E130" s="8"/>
      <c r="F130" s="8"/>
      <c r="G130" s="8"/>
      <c r="H130" s="8"/>
      <c r="L130">
        <f t="shared" si="25"/>
        <v>0</v>
      </c>
      <c r="M130">
        <f t="shared" si="26"/>
        <v>0</v>
      </c>
      <c r="N130">
        <f t="shared" si="27"/>
        <v>0</v>
      </c>
      <c r="O130">
        <f t="shared" si="28"/>
        <v>0</v>
      </c>
      <c r="P130">
        <f t="shared" si="29"/>
        <v>0</v>
      </c>
      <c r="Q130">
        <f t="shared" si="30"/>
        <v>0</v>
      </c>
      <c r="R130">
        <f t="shared" si="31"/>
        <v>1</v>
      </c>
      <c r="S130">
        <f t="shared" si="32"/>
        <v>0</v>
      </c>
      <c r="T130">
        <f t="shared" si="33"/>
        <v>0</v>
      </c>
      <c r="U130">
        <f t="shared" si="34"/>
        <v>1</v>
      </c>
    </row>
    <row r="131" spans="1:21">
      <c r="A131">
        <f t="shared" si="13"/>
        <v>1</v>
      </c>
      <c r="B131" s="5">
        <v>126</v>
      </c>
      <c r="C131" s="9"/>
      <c r="D131" s="8"/>
      <c r="E131" s="8"/>
      <c r="F131" s="8"/>
      <c r="G131" s="8"/>
      <c r="H131" s="8"/>
      <c r="L131">
        <f t="shared" si="25"/>
        <v>0</v>
      </c>
      <c r="M131">
        <f t="shared" si="26"/>
        <v>0</v>
      </c>
      <c r="N131">
        <f t="shared" si="27"/>
        <v>0</v>
      </c>
      <c r="O131">
        <f t="shared" si="28"/>
        <v>0</v>
      </c>
      <c r="P131">
        <f t="shared" si="29"/>
        <v>0</v>
      </c>
      <c r="Q131">
        <f t="shared" si="30"/>
        <v>0</v>
      </c>
      <c r="R131">
        <f t="shared" si="31"/>
        <v>1</v>
      </c>
      <c r="S131">
        <f t="shared" si="32"/>
        <v>0</v>
      </c>
      <c r="T131">
        <f t="shared" si="33"/>
        <v>0</v>
      </c>
      <c r="U131">
        <f t="shared" si="34"/>
        <v>1</v>
      </c>
    </row>
    <row r="132" spans="1:21">
      <c r="A132">
        <f t="shared" si="13"/>
        <v>1</v>
      </c>
      <c r="B132" s="5">
        <v>127</v>
      </c>
      <c r="C132" s="9"/>
      <c r="D132" s="8"/>
      <c r="E132" s="8"/>
      <c r="F132" s="8"/>
      <c r="G132" s="8"/>
      <c r="H132" s="8"/>
      <c r="L132">
        <f t="shared" si="25"/>
        <v>0</v>
      </c>
      <c r="M132">
        <f t="shared" si="26"/>
        <v>0</v>
      </c>
      <c r="N132">
        <f t="shared" si="27"/>
        <v>0</v>
      </c>
      <c r="O132">
        <f t="shared" si="28"/>
        <v>0</v>
      </c>
      <c r="P132">
        <f t="shared" si="29"/>
        <v>0</v>
      </c>
      <c r="Q132">
        <f t="shared" si="30"/>
        <v>0</v>
      </c>
      <c r="R132">
        <f t="shared" si="31"/>
        <v>1</v>
      </c>
      <c r="S132">
        <f t="shared" si="32"/>
        <v>0</v>
      </c>
      <c r="T132">
        <f t="shared" si="33"/>
        <v>0</v>
      </c>
      <c r="U132">
        <f t="shared" si="34"/>
        <v>1</v>
      </c>
    </row>
    <row r="133" spans="1:21">
      <c r="A133">
        <f t="shared" si="13"/>
        <v>1</v>
      </c>
      <c r="B133" s="5">
        <v>128</v>
      </c>
      <c r="C133" s="9"/>
      <c r="D133" s="8"/>
      <c r="E133" s="8"/>
      <c r="F133" s="8"/>
      <c r="G133" s="8"/>
      <c r="H133" s="8"/>
      <c r="L133">
        <f t="shared" si="25"/>
        <v>0</v>
      </c>
      <c r="M133">
        <f t="shared" si="26"/>
        <v>0</v>
      </c>
      <c r="N133">
        <f t="shared" si="27"/>
        <v>0</v>
      </c>
      <c r="O133">
        <f t="shared" si="28"/>
        <v>0</v>
      </c>
      <c r="P133">
        <f t="shared" si="29"/>
        <v>0</v>
      </c>
      <c r="Q133">
        <f t="shared" si="30"/>
        <v>0</v>
      </c>
      <c r="R133">
        <f t="shared" si="31"/>
        <v>1</v>
      </c>
      <c r="S133">
        <f t="shared" si="32"/>
        <v>0</v>
      </c>
      <c r="T133">
        <f t="shared" si="33"/>
        <v>0</v>
      </c>
      <c r="U133">
        <f t="shared" si="34"/>
        <v>1</v>
      </c>
    </row>
    <row r="134" spans="1:21">
      <c r="A134">
        <f t="shared" si="13"/>
        <v>1</v>
      </c>
      <c r="B134" s="5">
        <v>129</v>
      </c>
      <c r="C134" s="9"/>
      <c r="D134" s="8"/>
      <c r="E134" s="8"/>
      <c r="F134" s="8"/>
      <c r="G134" s="8"/>
      <c r="H134" s="8"/>
      <c r="L134">
        <f t="shared" si="25"/>
        <v>0</v>
      </c>
      <c r="M134">
        <f t="shared" si="26"/>
        <v>0</v>
      </c>
      <c r="N134">
        <f t="shared" si="27"/>
        <v>0</v>
      </c>
      <c r="O134">
        <f t="shared" si="28"/>
        <v>0</v>
      </c>
      <c r="P134">
        <f t="shared" si="29"/>
        <v>0</v>
      </c>
      <c r="Q134">
        <f t="shared" si="30"/>
        <v>0</v>
      </c>
      <c r="R134">
        <f t="shared" si="31"/>
        <v>1</v>
      </c>
      <c r="S134">
        <f t="shared" si="32"/>
        <v>0</v>
      </c>
      <c r="T134">
        <f t="shared" si="33"/>
        <v>0</v>
      </c>
      <c r="U134">
        <f t="shared" si="34"/>
        <v>1</v>
      </c>
    </row>
    <row r="135" spans="1:21">
      <c r="A135">
        <f t="shared" ref="A135:A198" si="35">IF(OR(R135=1,S135=1),1,0)*U135</f>
        <v>1</v>
      </c>
      <c r="B135" s="5">
        <v>130</v>
      </c>
      <c r="C135" s="9"/>
      <c r="D135" s="8"/>
      <c r="E135" s="8"/>
      <c r="F135" s="8"/>
      <c r="G135" s="8"/>
      <c r="H135" s="8"/>
      <c r="L135">
        <f t="shared" si="25"/>
        <v>0</v>
      </c>
      <c r="M135">
        <f t="shared" si="26"/>
        <v>0</v>
      </c>
      <c r="N135">
        <f t="shared" si="27"/>
        <v>0</v>
      </c>
      <c r="O135">
        <f t="shared" si="28"/>
        <v>0</v>
      </c>
      <c r="P135">
        <f t="shared" si="29"/>
        <v>0</v>
      </c>
      <c r="Q135">
        <f t="shared" si="30"/>
        <v>0</v>
      </c>
      <c r="R135">
        <f t="shared" si="31"/>
        <v>1</v>
      </c>
      <c r="S135">
        <f t="shared" si="32"/>
        <v>0</v>
      </c>
      <c r="T135">
        <f t="shared" si="33"/>
        <v>0</v>
      </c>
      <c r="U135">
        <f t="shared" si="34"/>
        <v>1</v>
      </c>
    </row>
    <row r="136" spans="1:21">
      <c r="A136">
        <f t="shared" si="35"/>
        <v>1</v>
      </c>
      <c r="B136" s="5">
        <v>131</v>
      </c>
      <c r="C136" s="9"/>
      <c r="D136" s="8"/>
      <c r="E136" s="8"/>
      <c r="F136" s="8"/>
      <c r="G136" s="8"/>
      <c r="H136" s="8"/>
      <c r="L136">
        <f t="shared" si="25"/>
        <v>0</v>
      </c>
      <c r="M136">
        <f t="shared" si="26"/>
        <v>0</v>
      </c>
      <c r="N136">
        <f t="shared" si="27"/>
        <v>0</v>
      </c>
      <c r="O136">
        <f t="shared" si="28"/>
        <v>0</v>
      </c>
      <c r="P136">
        <f t="shared" si="29"/>
        <v>0</v>
      </c>
      <c r="Q136">
        <f t="shared" si="30"/>
        <v>0</v>
      </c>
      <c r="R136">
        <f t="shared" si="31"/>
        <v>1</v>
      </c>
      <c r="S136">
        <f t="shared" si="32"/>
        <v>0</v>
      </c>
      <c r="T136">
        <f t="shared" si="33"/>
        <v>0</v>
      </c>
      <c r="U136">
        <f t="shared" si="34"/>
        <v>1</v>
      </c>
    </row>
    <row r="137" spans="1:21">
      <c r="A137">
        <f t="shared" si="35"/>
        <v>1</v>
      </c>
      <c r="B137" s="5">
        <v>132</v>
      </c>
      <c r="C137" s="9"/>
      <c r="D137" s="8"/>
      <c r="E137" s="8"/>
      <c r="F137" s="8"/>
      <c r="G137" s="8"/>
      <c r="H137" s="8"/>
      <c r="L137">
        <f t="shared" si="25"/>
        <v>0</v>
      </c>
      <c r="M137">
        <f t="shared" si="26"/>
        <v>0</v>
      </c>
      <c r="N137">
        <f t="shared" si="27"/>
        <v>0</v>
      </c>
      <c r="O137">
        <f t="shared" si="28"/>
        <v>0</v>
      </c>
      <c r="P137">
        <f t="shared" si="29"/>
        <v>0</v>
      </c>
      <c r="Q137">
        <f t="shared" si="30"/>
        <v>0</v>
      </c>
      <c r="R137">
        <f t="shared" si="31"/>
        <v>1</v>
      </c>
      <c r="S137">
        <f t="shared" si="32"/>
        <v>0</v>
      </c>
      <c r="T137">
        <f t="shared" si="33"/>
        <v>0</v>
      </c>
      <c r="U137">
        <f t="shared" si="34"/>
        <v>1</v>
      </c>
    </row>
    <row r="138" spans="1:21">
      <c r="A138">
        <f t="shared" si="35"/>
        <v>1</v>
      </c>
      <c r="B138" s="5">
        <v>133</v>
      </c>
      <c r="C138" s="9"/>
      <c r="D138" s="8"/>
      <c r="E138" s="8"/>
      <c r="F138" s="8"/>
      <c r="G138" s="8"/>
      <c r="H138" s="8"/>
      <c r="L138">
        <f t="shared" si="25"/>
        <v>0</v>
      </c>
      <c r="M138">
        <f t="shared" si="26"/>
        <v>0</v>
      </c>
      <c r="N138">
        <f t="shared" si="27"/>
        <v>0</v>
      </c>
      <c r="O138">
        <f t="shared" si="28"/>
        <v>0</v>
      </c>
      <c r="P138">
        <f t="shared" si="29"/>
        <v>0</v>
      </c>
      <c r="Q138">
        <f t="shared" si="30"/>
        <v>0</v>
      </c>
      <c r="R138">
        <f t="shared" si="31"/>
        <v>1</v>
      </c>
      <c r="S138">
        <f t="shared" si="32"/>
        <v>0</v>
      </c>
      <c r="T138">
        <f t="shared" si="33"/>
        <v>0</v>
      </c>
      <c r="U138">
        <f t="shared" si="34"/>
        <v>1</v>
      </c>
    </row>
    <row r="139" spans="1:21">
      <c r="A139">
        <f t="shared" si="35"/>
        <v>1</v>
      </c>
      <c r="B139" s="5">
        <v>134</v>
      </c>
      <c r="C139" s="9"/>
      <c r="D139" s="8"/>
      <c r="E139" s="8"/>
      <c r="F139" s="8"/>
      <c r="G139" s="8"/>
      <c r="H139" s="8"/>
      <c r="L139">
        <f t="shared" si="25"/>
        <v>0</v>
      </c>
      <c r="M139">
        <f t="shared" si="26"/>
        <v>0</v>
      </c>
      <c r="N139">
        <f t="shared" si="27"/>
        <v>0</v>
      </c>
      <c r="O139">
        <f t="shared" si="28"/>
        <v>0</v>
      </c>
      <c r="P139">
        <f t="shared" si="29"/>
        <v>0</v>
      </c>
      <c r="Q139">
        <f t="shared" si="30"/>
        <v>0</v>
      </c>
      <c r="R139">
        <f t="shared" si="31"/>
        <v>1</v>
      </c>
      <c r="S139">
        <f t="shared" si="32"/>
        <v>0</v>
      </c>
      <c r="T139">
        <f t="shared" si="33"/>
        <v>0</v>
      </c>
      <c r="U139">
        <f t="shared" si="34"/>
        <v>1</v>
      </c>
    </row>
    <row r="140" spans="1:21">
      <c r="A140">
        <f t="shared" si="35"/>
        <v>1</v>
      </c>
      <c r="B140" s="5">
        <v>135</v>
      </c>
      <c r="C140" s="9"/>
      <c r="D140" s="8"/>
      <c r="E140" s="8"/>
      <c r="F140" s="8"/>
      <c r="G140" s="8"/>
      <c r="H140" s="8"/>
      <c r="L140">
        <f t="shared" si="25"/>
        <v>0</v>
      </c>
      <c r="M140">
        <f t="shared" si="26"/>
        <v>0</v>
      </c>
      <c r="N140">
        <f t="shared" si="27"/>
        <v>0</v>
      </c>
      <c r="O140">
        <f t="shared" si="28"/>
        <v>0</v>
      </c>
      <c r="P140">
        <f t="shared" si="29"/>
        <v>0</v>
      </c>
      <c r="Q140">
        <f t="shared" si="30"/>
        <v>0</v>
      </c>
      <c r="R140">
        <f t="shared" si="31"/>
        <v>1</v>
      </c>
      <c r="S140">
        <f t="shared" si="32"/>
        <v>0</v>
      </c>
      <c r="T140">
        <f t="shared" si="33"/>
        <v>0</v>
      </c>
      <c r="U140">
        <f t="shared" si="34"/>
        <v>1</v>
      </c>
    </row>
    <row r="141" spans="1:21">
      <c r="A141">
        <f t="shared" si="35"/>
        <v>1</v>
      </c>
      <c r="B141" s="5">
        <v>136</v>
      </c>
      <c r="C141" s="9"/>
      <c r="D141" s="8"/>
      <c r="E141" s="8"/>
      <c r="F141" s="8"/>
      <c r="G141" s="8"/>
      <c r="H141" s="8"/>
      <c r="L141">
        <f t="shared" si="25"/>
        <v>0</v>
      </c>
      <c r="M141">
        <f t="shared" si="26"/>
        <v>0</v>
      </c>
      <c r="N141">
        <f t="shared" si="27"/>
        <v>0</v>
      </c>
      <c r="O141">
        <f t="shared" si="28"/>
        <v>0</v>
      </c>
      <c r="P141">
        <f t="shared" si="29"/>
        <v>0</v>
      </c>
      <c r="Q141">
        <f t="shared" si="30"/>
        <v>0</v>
      </c>
      <c r="R141">
        <f t="shared" si="31"/>
        <v>1</v>
      </c>
      <c r="S141">
        <f t="shared" si="32"/>
        <v>0</v>
      </c>
      <c r="T141">
        <f t="shared" si="33"/>
        <v>0</v>
      </c>
      <c r="U141">
        <f t="shared" si="34"/>
        <v>1</v>
      </c>
    </row>
    <row r="142" spans="1:21">
      <c r="A142">
        <f t="shared" si="35"/>
        <v>1</v>
      </c>
      <c r="B142" s="5">
        <v>137</v>
      </c>
      <c r="C142" s="9"/>
      <c r="D142" s="8"/>
      <c r="E142" s="8"/>
      <c r="F142" s="8"/>
      <c r="G142" s="8"/>
      <c r="H142" s="8"/>
      <c r="L142">
        <f t="shared" si="25"/>
        <v>0</v>
      </c>
      <c r="M142">
        <f t="shared" si="26"/>
        <v>0</v>
      </c>
      <c r="N142">
        <f t="shared" si="27"/>
        <v>0</v>
      </c>
      <c r="O142">
        <f t="shared" si="28"/>
        <v>0</v>
      </c>
      <c r="P142">
        <f t="shared" si="29"/>
        <v>0</v>
      </c>
      <c r="Q142">
        <f t="shared" si="30"/>
        <v>0</v>
      </c>
      <c r="R142">
        <f t="shared" si="31"/>
        <v>1</v>
      </c>
      <c r="S142">
        <f t="shared" si="32"/>
        <v>0</v>
      </c>
      <c r="T142">
        <f t="shared" si="33"/>
        <v>0</v>
      </c>
      <c r="U142">
        <f t="shared" si="34"/>
        <v>1</v>
      </c>
    </row>
    <row r="143" spans="1:21">
      <c r="A143">
        <f t="shared" si="35"/>
        <v>1</v>
      </c>
      <c r="B143" s="5">
        <v>138</v>
      </c>
      <c r="C143" s="9"/>
      <c r="D143" s="8"/>
      <c r="E143" s="8"/>
      <c r="F143" s="8"/>
      <c r="G143" s="8"/>
      <c r="H143" s="8"/>
      <c r="L143">
        <f t="shared" si="25"/>
        <v>0</v>
      </c>
      <c r="M143">
        <f t="shared" si="26"/>
        <v>0</v>
      </c>
      <c r="N143">
        <f t="shared" si="27"/>
        <v>0</v>
      </c>
      <c r="O143">
        <f t="shared" si="28"/>
        <v>0</v>
      </c>
      <c r="P143">
        <f t="shared" si="29"/>
        <v>0</v>
      </c>
      <c r="Q143">
        <f t="shared" si="30"/>
        <v>0</v>
      </c>
      <c r="R143">
        <f t="shared" si="31"/>
        <v>1</v>
      </c>
      <c r="S143">
        <f t="shared" si="32"/>
        <v>0</v>
      </c>
      <c r="T143">
        <f t="shared" si="33"/>
        <v>0</v>
      </c>
      <c r="U143">
        <f t="shared" si="34"/>
        <v>1</v>
      </c>
    </row>
    <row r="144" spans="1:21">
      <c r="A144">
        <f t="shared" si="35"/>
        <v>1</v>
      </c>
      <c r="B144" s="5">
        <v>139</v>
      </c>
      <c r="C144" s="9"/>
      <c r="D144" s="8"/>
      <c r="E144" s="8"/>
      <c r="F144" s="8"/>
      <c r="G144" s="8"/>
      <c r="H144" s="8"/>
      <c r="L144">
        <f t="shared" si="25"/>
        <v>0</v>
      </c>
      <c r="M144">
        <f t="shared" si="26"/>
        <v>0</v>
      </c>
      <c r="N144">
        <f t="shared" si="27"/>
        <v>0</v>
      </c>
      <c r="O144">
        <f t="shared" si="28"/>
        <v>0</v>
      </c>
      <c r="P144">
        <f t="shared" si="29"/>
        <v>0</v>
      </c>
      <c r="Q144">
        <f t="shared" si="30"/>
        <v>0</v>
      </c>
      <c r="R144">
        <f t="shared" si="31"/>
        <v>1</v>
      </c>
      <c r="S144">
        <f t="shared" si="32"/>
        <v>0</v>
      </c>
      <c r="T144">
        <f t="shared" si="33"/>
        <v>0</v>
      </c>
      <c r="U144">
        <f t="shared" si="34"/>
        <v>1</v>
      </c>
    </row>
    <row r="145" spans="1:21">
      <c r="A145">
        <f t="shared" si="35"/>
        <v>1</v>
      </c>
      <c r="B145" s="5">
        <v>140</v>
      </c>
      <c r="C145" s="9"/>
      <c r="D145" s="8"/>
      <c r="E145" s="8"/>
      <c r="F145" s="8"/>
      <c r="G145" s="8"/>
      <c r="H145" s="8"/>
      <c r="L145">
        <f t="shared" si="25"/>
        <v>0</v>
      </c>
      <c r="M145">
        <f t="shared" si="26"/>
        <v>0</v>
      </c>
      <c r="N145">
        <f t="shared" si="27"/>
        <v>0</v>
      </c>
      <c r="O145">
        <f t="shared" si="28"/>
        <v>0</v>
      </c>
      <c r="P145">
        <f t="shared" si="29"/>
        <v>0</v>
      </c>
      <c r="Q145">
        <f t="shared" si="30"/>
        <v>0</v>
      </c>
      <c r="R145">
        <f t="shared" si="31"/>
        <v>1</v>
      </c>
      <c r="S145">
        <f t="shared" si="32"/>
        <v>0</v>
      </c>
      <c r="T145">
        <f t="shared" si="33"/>
        <v>0</v>
      </c>
      <c r="U145">
        <f t="shared" si="34"/>
        <v>1</v>
      </c>
    </row>
    <row r="146" spans="1:21">
      <c r="A146">
        <f t="shared" si="35"/>
        <v>1</v>
      </c>
      <c r="B146" s="5">
        <v>141</v>
      </c>
      <c r="C146" s="9"/>
      <c r="D146" s="8"/>
      <c r="E146" s="8"/>
      <c r="F146" s="8"/>
      <c r="G146" s="8"/>
      <c r="H146" s="8"/>
      <c r="L146">
        <f t="shared" si="25"/>
        <v>0</v>
      </c>
      <c r="M146">
        <f t="shared" si="26"/>
        <v>0</v>
      </c>
      <c r="N146">
        <f t="shared" si="27"/>
        <v>0</v>
      </c>
      <c r="O146">
        <f t="shared" si="28"/>
        <v>0</v>
      </c>
      <c r="P146">
        <f t="shared" si="29"/>
        <v>0</v>
      </c>
      <c r="Q146">
        <f t="shared" si="30"/>
        <v>0</v>
      </c>
      <c r="R146">
        <f t="shared" si="31"/>
        <v>1</v>
      </c>
      <c r="S146">
        <f t="shared" si="32"/>
        <v>0</v>
      </c>
      <c r="T146">
        <f t="shared" si="33"/>
        <v>0</v>
      </c>
      <c r="U146">
        <f t="shared" si="34"/>
        <v>1</v>
      </c>
    </row>
    <row r="147" spans="1:21">
      <c r="A147">
        <f t="shared" si="35"/>
        <v>1</v>
      </c>
      <c r="B147" s="5">
        <v>142</v>
      </c>
      <c r="C147" s="9"/>
      <c r="D147" s="8"/>
      <c r="E147" s="8"/>
      <c r="F147" s="8"/>
      <c r="G147" s="8"/>
      <c r="H147" s="8"/>
      <c r="L147">
        <f t="shared" si="25"/>
        <v>0</v>
      </c>
      <c r="M147">
        <f t="shared" si="26"/>
        <v>0</v>
      </c>
      <c r="N147">
        <f t="shared" si="27"/>
        <v>0</v>
      </c>
      <c r="O147">
        <f t="shared" si="28"/>
        <v>0</v>
      </c>
      <c r="P147">
        <f t="shared" si="29"/>
        <v>0</v>
      </c>
      <c r="Q147">
        <f t="shared" si="30"/>
        <v>0</v>
      </c>
      <c r="R147">
        <f t="shared" si="31"/>
        <v>1</v>
      </c>
      <c r="S147">
        <f t="shared" si="32"/>
        <v>0</v>
      </c>
      <c r="T147">
        <f t="shared" si="33"/>
        <v>0</v>
      </c>
      <c r="U147">
        <f t="shared" si="34"/>
        <v>1</v>
      </c>
    </row>
    <row r="148" spans="1:21">
      <c r="A148">
        <f t="shared" si="35"/>
        <v>1</v>
      </c>
      <c r="B148" s="5">
        <v>143</v>
      </c>
      <c r="C148" s="9"/>
      <c r="D148" s="8"/>
      <c r="E148" s="8"/>
      <c r="F148" s="8"/>
      <c r="G148" s="8"/>
      <c r="H148" s="8"/>
      <c r="L148">
        <f t="shared" si="25"/>
        <v>0</v>
      </c>
      <c r="M148">
        <f t="shared" si="26"/>
        <v>0</v>
      </c>
      <c r="N148">
        <f t="shared" si="27"/>
        <v>0</v>
      </c>
      <c r="O148">
        <f t="shared" si="28"/>
        <v>0</v>
      </c>
      <c r="P148">
        <f t="shared" si="29"/>
        <v>0</v>
      </c>
      <c r="Q148">
        <f t="shared" si="30"/>
        <v>0</v>
      </c>
      <c r="R148">
        <f t="shared" si="31"/>
        <v>1</v>
      </c>
      <c r="S148">
        <f t="shared" si="32"/>
        <v>0</v>
      </c>
      <c r="T148">
        <f t="shared" si="33"/>
        <v>0</v>
      </c>
      <c r="U148">
        <f t="shared" si="34"/>
        <v>1</v>
      </c>
    </row>
    <row r="149" spans="1:21">
      <c r="A149">
        <f t="shared" si="35"/>
        <v>1</v>
      </c>
      <c r="B149" s="5">
        <v>144</v>
      </c>
      <c r="C149" s="9"/>
      <c r="D149" s="8"/>
      <c r="E149" s="8"/>
      <c r="F149" s="8"/>
      <c r="G149" s="8"/>
      <c r="H149" s="8"/>
      <c r="L149">
        <f t="shared" si="25"/>
        <v>0</v>
      </c>
      <c r="M149">
        <f t="shared" si="26"/>
        <v>0</v>
      </c>
      <c r="N149">
        <f t="shared" si="27"/>
        <v>0</v>
      </c>
      <c r="O149">
        <f t="shared" si="28"/>
        <v>0</v>
      </c>
      <c r="P149">
        <f t="shared" si="29"/>
        <v>0</v>
      </c>
      <c r="Q149">
        <f t="shared" si="30"/>
        <v>0</v>
      </c>
      <c r="R149">
        <f t="shared" si="31"/>
        <v>1</v>
      </c>
      <c r="S149">
        <f t="shared" si="32"/>
        <v>0</v>
      </c>
      <c r="T149">
        <f t="shared" si="33"/>
        <v>0</v>
      </c>
      <c r="U149">
        <f t="shared" si="34"/>
        <v>1</v>
      </c>
    </row>
    <row r="150" spans="1:21">
      <c r="A150">
        <f t="shared" si="35"/>
        <v>1</v>
      </c>
      <c r="B150" s="5">
        <v>145</v>
      </c>
      <c r="C150" s="9"/>
      <c r="D150" s="8"/>
      <c r="E150" s="8"/>
      <c r="F150" s="8"/>
      <c r="G150" s="8"/>
      <c r="H150" s="8"/>
      <c r="L150">
        <f t="shared" si="25"/>
        <v>0</v>
      </c>
      <c r="M150">
        <f t="shared" si="26"/>
        <v>0</v>
      </c>
      <c r="N150">
        <f t="shared" si="27"/>
        <v>0</v>
      </c>
      <c r="O150">
        <f t="shared" si="28"/>
        <v>0</v>
      </c>
      <c r="P150">
        <f t="shared" si="29"/>
        <v>0</v>
      </c>
      <c r="Q150">
        <f t="shared" si="30"/>
        <v>0</v>
      </c>
      <c r="R150">
        <f t="shared" si="31"/>
        <v>1</v>
      </c>
      <c r="S150">
        <f t="shared" si="32"/>
        <v>0</v>
      </c>
      <c r="T150">
        <f t="shared" si="33"/>
        <v>0</v>
      </c>
      <c r="U150">
        <f t="shared" si="34"/>
        <v>1</v>
      </c>
    </row>
    <row r="151" spans="1:21">
      <c r="A151">
        <f t="shared" si="35"/>
        <v>1</v>
      </c>
      <c r="B151" s="5">
        <v>146</v>
      </c>
      <c r="C151" s="9"/>
      <c r="D151" s="8"/>
      <c r="E151" s="8"/>
      <c r="F151" s="8"/>
      <c r="G151" s="8"/>
      <c r="H151" s="8"/>
      <c r="L151">
        <f t="shared" si="25"/>
        <v>0</v>
      </c>
      <c r="M151">
        <f t="shared" si="26"/>
        <v>0</v>
      </c>
      <c r="N151">
        <f t="shared" si="27"/>
        <v>0</v>
      </c>
      <c r="O151">
        <f t="shared" si="28"/>
        <v>0</v>
      </c>
      <c r="P151">
        <f t="shared" si="29"/>
        <v>0</v>
      </c>
      <c r="Q151">
        <f t="shared" si="30"/>
        <v>0</v>
      </c>
      <c r="R151">
        <f t="shared" si="31"/>
        <v>1</v>
      </c>
      <c r="S151">
        <f t="shared" si="32"/>
        <v>0</v>
      </c>
      <c r="T151">
        <f t="shared" si="33"/>
        <v>0</v>
      </c>
      <c r="U151">
        <f t="shared" si="34"/>
        <v>1</v>
      </c>
    </row>
    <row r="152" spans="1:21">
      <c r="A152">
        <f t="shared" si="35"/>
        <v>1</v>
      </c>
      <c r="B152" s="5">
        <v>147</v>
      </c>
      <c r="C152" s="9"/>
      <c r="D152" s="8"/>
      <c r="E152" s="8"/>
      <c r="F152" s="8"/>
      <c r="G152" s="8"/>
      <c r="H152" s="8"/>
      <c r="L152">
        <f t="shared" si="25"/>
        <v>0</v>
      </c>
      <c r="M152">
        <f t="shared" si="26"/>
        <v>0</v>
      </c>
      <c r="N152">
        <f t="shared" si="27"/>
        <v>0</v>
      </c>
      <c r="O152">
        <f t="shared" si="28"/>
        <v>0</v>
      </c>
      <c r="P152">
        <f t="shared" si="29"/>
        <v>0</v>
      </c>
      <c r="Q152">
        <f t="shared" si="30"/>
        <v>0</v>
      </c>
      <c r="R152">
        <f t="shared" si="31"/>
        <v>1</v>
      </c>
      <c r="S152">
        <f t="shared" si="32"/>
        <v>0</v>
      </c>
      <c r="T152">
        <f t="shared" si="33"/>
        <v>0</v>
      </c>
      <c r="U152">
        <f t="shared" si="34"/>
        <v>1</v>
      </c>
    </row>
    <row r="153" spans="1:21">
      <c r="A153">
        <f t="shared" si="35"/>
        <v>1</v>
      </c>
      <c r="B153" s="5">
        <v>148</v>
      </c>
      <c r="C153" s="9"/>
      <c r="D153" s="8"/>
      <c r="E153" s="8"/>
      <c r="F153" s="8"/>
      <c r="G153" s="8"/>
      <c r="H153" s="8"/>
      <c r="L153">
        <f t="shared" si="25"/>
        <v>0</v>
      </c>
      <c r="M153">
        <f t="shared" si="26"/>
        <v>0</v>
      </c>
      <c r="N153">
        <f t="shared" si="27"/>
        <v>0</v>
      </c>
      <c r="O153">
        <f t="shared" si="28"/>
        <v>0</v>
      </c>
      <c r="P153">
        <f t="shared" si="29"/>
        <v>0</v>
      </c>
      <c r="Q153">
        <f t="shared" si="30"/>
        <v>0</v>
      </c>
      <c r="R153">
        <f t="shared" si="31"/>
        <v>1</v>
      </c>
      <c r="S153">
        <f t="shared" si="32"/>
        <v>0</v>
      </c>
      <c r="T153">
        <f t="shared" si="33"/>
        <v>0</v>
      </c>
      <c r="U153">
        <f t="shared" si="34"/>
        <v>1</v>
      </c>
    </row>
    <row r="154" spans="1:21">
      <c r="A154">
        <f t="shared" si="35"/>
        <v>1</v>
      </c>
      <c r="B154" s="5">
        <v>149</v>
      </c>
      <c r="C154" s="9"/>
      <c r="D154" s="8"/>
      <c r="E154" s="8"/>
      <c r="F154" s="8"/>
      <c r="G154" s="8"/>
      <c r="H154" s="8"/>
      <c r="L154">
        <f t="shared" si="25"/>
        <v>0</v>
      </c>
      <c r="M154">
        <f t="shared" si="26"/>
        <v>0</v>
      </c>
      <c r="N154">
        <f t="shared" si="27"/>
        <v>0</v>
      </c>
      <c r="O154">
        <f t="shared" si="28"/>
        <v>0</v>
      </c>
      <c r="P154">
        <f t="shared" si="29"/>
        <v>0</v>
      </c>
      <c r="Q154">
        <f t="shared" si="30"/>
        <v>0</v>
      </c>
      <c r="R154">
        <f t="shared" si="31"/>
        <v>1</v>
      </c>
      <c r="S154">
        <f t="shared" si="32"/>
        <v>0</v>
      </c>
      <c r="T154">
        <f t="shared" si="33"/>
        <v>0</v>
      </c>
      <c r="U154">
        <f t="shared" si="34"/>
        <v>1</v>
      </c>
    </row>
    <row r="155" spans="1:21">
      <c r="A155">
        <f t="shared" si="35"/>
        <v>1</v>
      </c>
      <c r="B155" s="5">
        <v>150</v>
      </c>
      <c r="C155" s="9"/>
      <c r="D155" s="8"/>
      <c r="E155" s="8"/>
      <c r="F155" s="8"/>
      <c r="G155" s="8"/>
      <c r="H155" s="8"/>
      <c r="L155">
        <f t="shared" si="25"/>
        <v>0</v>
      </c>
      <c r="M155">
        <f t="shared" si="26"/>
        <v>0</v>
      </c>
      <c r="N155">
        <f t="shared" si="27"/>
        <v>0</v>
      </c>
      <c r="O155">
        <f t="shared" si="28"/>
        <v>0</v>
      </c>
      <c r="P155">
        <f t="shared" si="29"/>
        <v>0</v>
      </c>
      <c r="Q155">
        <f t="shared" si="30"/>
        <v>0</v>
      </c>
      <c r="R155">
        <f t="shared" si="31"/>
        <v>1</v>
      </c>
      <c r="S155">
        <f t="shared" si="32"/>
        <v>0</v>
      </c>
      <c r="T155">
        <f t="shared" si="33"/>
        <v>0</v>
      </c>
      <c r="U155">
        <f t="shared" si="34"/>
        <v>1</v>
      </c>
    </row>
    <row r="156" spans="1:21">
      <c r="A156">
        <f t="shared" si="35"/>
        <v>1</v>
      </c>
      <c r="B156" s="5">
        <v>151</v>
      </c>
      <c r="C156" s="9"/>
      <c r="D156" s="8"/>
      <c r="E156" s="8"/>
      <c r="F156" s="8"/>
      <c r="G156" s="8"/>
      <c r="H156" s="8"/>
      <c r="L156">
        <f t="shared" si="25"/>
        <v>0</v>
      </c>
      <c r="M156">
        <f t="shared" si="26"/>
        <v>0</v>
      </c>
      <c r="N156">
        <f t="shared" si="27"/>
        <v>0</v>
      </c>
      <c r="O156">
        <f t="shared" si="28"/>
        <v>0</v>
      </c>
      <c r="P156">
        <f t="shared" si="29"/>
        <v>0</v>
      </c>
      <c r="Q156">
        <f t="shared" si="30"/>
        <v>0</v>
      </c>
      <c r="R156">
        <f t="shared" si="31"/>
        <v>1</v>
      </c>
      <c r="S156">
        <f t="shared" si="32"/>
        <v>0</v>
      </c>
      <c r="T156">
        <f t="shared" si="33"/>
        <v>0</v>
      </c>
      <c r="U156">
        <f t="shared" si="34"/>
        <v>1</v>
      </c>
    </row>
    <row r="157" spans="1:21">
      <c r="A157">
        <f t="shared" si="35"/>
        <v>1</v>
      </c>
      <c r="B157" s="5">
        <v>152</v>
      </c>
      <c r="C157" s="9"/>
      <c r="D157" s="8"/>
      <c r="E157" s="8"/>
      <c r="F157" s="8"/>
      <c r="G157" s="8"/>
      <c r="H157" s="8"/>
      <c r="L157">
        <f t="shared" si="25"/>
        <v>0</v>
      </c>
      <c r="M157">
        <f t="shared" si="26"/>
        <v>0</v>
      </c>
      <c r="N157">
        <f t="shared" si="27"/>
        <v>0</v>
      </c>
      <c r="O157">
        <f t="shared" si="28"/>
        <v>0</v>
      </c>
      <c r="P157">
        <f t="shared" si="29"/>
        <v>0</v>
      </c>
      <c r="Q157">
        <f t="shared" si="30"/>
        <v>0</v>
      </c>
      <c r="R157">
        <f t="shared" si="31"/>
        <v>1</v>
      </c>
      <c r="S157">
        <f t="shared" si="32"/>
        <v>0</v>
      </c>
      <c r="T157">
        <f t="shared" si="33"/>
        <v>0</v>
      </c>
      <c r="U157">
        <f t="shared" si="34"/>
        <v>1</v>
      </c>
    </row>
    <row r="158" spans="1:21">
      <c r="A158">
        <f t="shared" si="35"/>
        <v>1</v>
      </c>
      <c r="B158" s="5">
        <v>153</v>
      </c>
      <c r="C158" s="9"/>
      <c r="D158" s="8"/>
      <c r="E158" s="8"/>
      <c r="F158" s="8"/>
      <c r="G158" s="8"/>
      <c r="H158" s="8"/>
      <c r="L158">
        <f t="shared" si="25"/>
        <v>0</v>
      </c>
      <c r="M158">
        <f t="shared" si="26"/>
        <v>0</v>
      </c>
      <c r="N158">
        <f t="shared" si="27"/>
        <v>0</v>
      </c>
      <c r="O158">
        <f t="shared" si="28"/>
        <v>0</v>
      </c>
      <c r="P158">
        <f t="shared" si="29"/>
        <v>0</v>
      </c>
      <c r="Q158">
        <f t="shared" si="30"/>
        <v>0</v>
      </c>
      <c r="R158">
        <f t="shared" si="31"/>
        <v>1</v>
      </c>
      <c r="S158">
        <f t="shared" si="32"/>
        <v>0</v>
      </c>
      <c r="T158">
        <f t="shared" si="33"/>
        <v>0</v>
      </c>
      <c r="U158">
        <f t="shared" si="34"/>
        <v>1</v>
      </c>
    </row>
    <row r="159" spans="1:21">
      <c r="A159">
        <f t="shared" si="35"/>
        <v>1</v>
      </c>
      <c r="B159" s="5">
        <v>154</v>
      </c>
      <c r="C159" s="9"/>
      <c r="D159" s="8"/>
      <c r="E159" s="8"/>
      <c r="F159" s="8"/>
      <c r="G159" s="8"/>
      <c r="H159" s="8"/>
      <c r="L159">
        <f t="shared" si="25"/>
        <v>0</v>
      </c>
      <c r="M159">
        <f t="shared" si="26"/>
        <v>0</v>
      </c>
      <c r="N159">
        <f t="shared" si="27"/>
        <v>0</v>
      </c>
      <c r="O159">
        <f t="shared" si="28"/>
        <v>0</v>
      </c>
      <c r="P159">
        <f t="shared" si="29"/>
        <v>0</v>
      </c>
      <c r="Q159">
        <f t="shared" si="30"/>
        <v>0</v>
      </c>
      <c r="R159">
        <f t="shared" si="31"/>
        <v>1</v>
      </c>
      <c r="S159">
        <f t="shared" si="32"/>
        <v>0</v>
      </c>
      <c r="T159">
        <f t="shared" si="33"/>
        <v>0</v>
      </c>
      <c r="U159">
        <f t="shared" si="34"/>
        <v>1</v>
      </c>
    </row>
    <row r="160" spans="1:21">
      <c r="A160">
        <f t="shared" si="35"/>
        <v>1</v>
      </c>
      <c r="B160" s="5">
        <v>155</v>
      </c>
      <c r="C160" s="9"/>
      <c r="D160" s="8"/>
      <c r="E160" s="8"/>
      <c r="F160" s="8"/>
      <c r="G160" s="8"/>
      <c r="H160" s="8"/>
      <c r="L160">
        <f t="shared" si="25"/>
        <v>0</v>
      </c>
      <c r="M160">
        <f t="shared" si="26"/>
        <v>0</v>
      </c>
      <c r="N160">
        <f t="shared" si="27"/>
        <v>0</v>
      </c>
      <c r="O160">
        <f t="shared" si="28"/>
        <v>0</v>
      </c>
      <c r="P160">
        <f t="shared" si="29"/>
        <v>0</v>
      </c>
      <c r="Q160">
        <f t="shared" si="30"/>
        <v>0</v>
      </c>
      <c r="R160">
        <f t="shared" si="31"/>
        <v>1</v>
      </c>
      <c r="S160">
        <f t="shared" si="32"/>
        <v>0</v>
      </c>
      <c r="T160">
        <f t="shared" si="33"/>
        <v>0</v>
      </c>
      <c r="U160">
        <f t="shared" si="34"/>
        <v>1</v>
      </c>
    </row>
    <row r="161" spans="1:21">
      <c r="A161">
        <f t="shared" si="35"/>
        <v>1</v>
      </c>
      <c r="B161" s="5">
        <v>156</v>
      </c>
      <c r="C161" s="9"/>
      <c r="D161" s="8"/>
      <c r="E161" s="8"/>
      <c r="F161" s="8"/>
      <c r="G161" s="8"/>
      <c r="H161" s="8"/>
      <c r="L161">
        <f t="shared" si="25"/>
        <v>0</v>
      </c>
      <c r="M161">
        <f t="shared" si="26"/>
        <v>0</v>
      </c>
      <c r="N161">
        <f t="shared" si="27"/>
        <v>0</v>
      </c>
      <c r="O161">
        <f t="shared" si="28"/>
        <v>0</v>
      </c>
      <c r="P161">
        <f t="shared" si="29"/>
        <v>0</v>
      </c>
      <c r="Q161">
        <f t="shared" si="30"/>
        <v>0</v>
      </c>
      <c r="R161">
        <f t="shared" si="31"/>
        <v>1</v>
      </c>
      <c r="S161">
        <f t="shared" si="32"/>
        <v>0</v>
      </c>
      <c r="T161">
        <f t="shared" si="33"/>
        <v>0</v>
      </c>
      <c r="U161">
        <f t="shared" si="34"/>
        <v>1</v>
      </c>
    </row>
    <row r="162" spans="1:21">
      <c r="A162">
        <f t="shared" si="35"/>
        <v>1</v>
      </c>
      <c r="B162" s="5">
        <v>157</v>
      </c>
      <c r="C162" s="9"/>
      <c r="D162" s="8"/>
      <c r="E162" s="8"/>
      <c r="F162" s="8"/>
      <c r="G162" s="8"/>
      <c r="H162" s="8"/>
      <c r="L162">
        <f t="shared" si="25"/>
        <v>0</v>
      </c>
      <c r="M162">
        <f t="shared" si="26"/>
        <v>0</v>
      </c>
      <c r="N162">
        <f t="shared" si="27"/>
        <v>0</v>
      </c>
      <c r="O162">
        <f t="shared" si="28"/>
        <v>0</v>
      </c>
      <c r="P162">
        <f t="shared" si="29"/>
        <v>0</v>
      </c>
      <c r="Q162">
        <f t="shared" si="30"/>
        <v>0</v>
      </c>
      <c r="R162">
        <f t="shared" si="31"/>
        <v>1</v>
      </c>
      <c r="S162">
        <f t="shared" si="32"/>
        <v>0</v>
      </c>
      <c r="T162">
        <f t="shared" si="33"/>
        <v>0</v>
      </c>
      <c r="U162">
        <f t="shared" si="34"/>
        <v>1</v>
      </c>
    </row>
    <row r="163" spans="1:21">
      <c r="A163">
        <f t="shared" si="35"/>
        <v>1</v>
      </c>
      <c r="B163" s="5">
        <v>158</v>
      </c>
      <c r="C163" s="9"/>
      <c r="D163" s="8"/>
      <c r="E163" s="8"/>
      <c r="F163" s="8"/>
      <c r="G163" s="8"/>
      <c r="H163" s="8"/>
      <c r="L163">
        <f t="shared" si="25"/>
        <v>0</v>
      </c>
      <c r="M163">
        <f t="shared" si="26"/>
        <v>0</v>
      </c>
      <c r="N163">
        <f t="shared" si="27"/>
        <v>0</v>
      </c>
      <c r="O163">
        <f t="shared" si="28"/>
        <v>0</v>
      </c>
      <c r="P163">
        <f t="shared" si="29"/>
        <v>0</v>
      </c>
      <c r="Q163">
        <f t="shared" si="30"/>
        <v>0</v>
      </c>
      <c r="R163">
        <f t="shared" si="31"/>
        <v>1</v>
      </c>
      <c r="S163">
        <f t="shared" si="32"/>
        <v>0</v>
      </c>
      <c r="T163">
        <f t="shared" si="33"/>
        <v>0</v>
      </c>
      <c r="U163">
        <f t="shared" si="34"/>
        <v>1</v>
      </c>
    </row>
    <row r="164" spans="1:21">
      <c r="A164">
        <f t="shared" si="35"/>
        <v>1</v>
      </c>
      <c r="B164" s="5">
        <v>159</v>
      </c>
      <c r="C164" s="9"/>
      <c r="D164" s="8"/>
      <c r="E164" s="8"/>
      <c r="F164" s="8"/>
      <c r="G164" s="8"/>
      <c r="H164" s="8"/>
      <c r="L164">
        <f t="shared" si="25"/>
        <v>0</v>
      </c>
      <c r="M164">
        <f t="shared" si="26"/>
        <v>0</v>
      </c>
      <c r="N164">
        <f t="shared" si="27"/>
        <v>0</v>
      </c>
      <c r="O164">
        <f t="shared" si="28"/>
        <v>0</v>
      </c>
      <c r="P164">
        <f t="shared" si="29"/>
        <v>0</v>
      </c>
      <c r="Q164">
        <f t="shared" si="30"/>
        <v>0</v>
      </c>
      <c r="R164">
        <f t="shared" si="31"/>
        <v>1</v>
      </c>
      <c r="S164">
        <f t="shared" si="32"/>
        <v>0</v>
      </c>
      <c r="T164">
        <f t="shared" si="33"/>
        <v>0</v>
      </c>
      <c r="U164">
        <f t="shared" si="34"/>
        <v>1</v>
      </c>
    </row>
    <row r="165" spans="1:21">
      <c r="A165">
        <f t="shared" si="35"/>
        <v>1</v>
      </c>
      <c r="B165" s="5">
        <v>160</v>
      </c>
      <c r="C165" s="9"/>
      <c r="D165" s="8"/>
      <c r="E165" s="8"/>
      <c r="F165" s="8"/>
      <c r="G165" s="8"/>
      <c r="H165" s="8"/>
      <c r="L165">
        <f t="shared" si="25"/>
        <v>0</v>
      </c>
      <c r="M165">
        <f t="shared" si="26"/>
        <v>0</v>
      </c>
      <c r="N165">
        <f t="shared" si="27"/>
        <v>0</v>
      </c>
      <c r="O165">
        <f t="shared" si="28"/>
        <v>0</v>
      </c>
      <c r="P165">
        <f t="shared" si="29"/>
        <v>0</v>
      </c>
      <c r="Q165">
        <f t="shared" si="30"/>
        <v>0</v>
      </c>
      <c r="R165">
        <f t="shared" si="31"/>
        <v>1</v>
      </c>
      <c r="S165">
        <f t="shared" si="32"/>
        <v>0</v>
      </c>
      <c r="T165">
        <f t="shared" si="33"/>
        <v>0</v>
      </c>
      <c r="U165">
        <f t="shared" si="34"/>
        <v>1</v>
      </c>
    </row>
    <row r="166" spans="1:21">
      <c r="A166">
        <f t="shared" si="35"/>
        <v>1</v>
      </c>
      <c r="B166" s="5">
        <v>161</v>
      </c>
      <c r="C166" s="9"/>
      <c r="D166" s="8"/>
      <c r="E166" s="8"/>
      <c r="F166" s="8"/>
      <c r="G166" s="8"/>
      <c r="H166" s="8"/>
      <c r="L166">
        <f t="shared" si="25"/>
        <v>0</v>
      </c>
      <c r="M166">
        <f t="shared" si="26"/>
        <v>0</v>
      </c>
      <c r="N166">
        <f t="shared" si="27"/>
        <v>0</v>
      </c>
      <c r="O166">
        <f t="shared" si="28"/>
        <v>0</v>
      </c>
      <c r="P166">
        <f t="shared" si="29"/>
        <v>0</v>
      </c>
      <c r="Q166">
        <f t="shared" si="30"/>
        <v>0</v>
      </c>
      <c r="R166">
        <f t="shared" si="31"/>
        <v>1</v>
      </c>
      <c r="S166">
        <f t="shared" si="32"/>
        <v>0</v>
      </c>
      <c r="T166">
        <f t="shared" si="33"/>
        <v>0</v>
      </c>
      <c r="U166">
        <f t="shared" si="34"/>
        <v>1</v>
      </c>
    </row>
    <row r="167" spans="1:21">
      <c r="A167">
        <f t="shared" si="35"/>
        <v>1</v>
      </c>
      <c r="B167" s="5">
        <v>162</v>
      </c>
      <c r="C167" s="9"/>
      <c r="D167" s="8"/>
      <c r="E167" s="8"/>
      <c r="F167" s="8"/>
      <c r="G167" s="8"/>
      <c r="H167" s="8"/>
      <c r="L167">
        <f t="shared" si="25"/>
        <v>0</v>
      </c>
      <c r="M167">
        <f t="shared" si="26"/>
        <v>0</v>
      </c>
      <c r="N167">
        <f t="shared" si="27"/>
        <v>0</v>
      </c>
      <c r="O167">
        <f t="shared" si="28"/>
        <v>0</v>
      </c>
      <c r="P167">
        <f t="shared" si="29"/>
        <v>0</v>
      </c>
      <c r="Q167">
        <f t="shared" si="30"/>
        <v>0</v>
      </c>
      <c r="R167">
        <f t="shared" si="31"/>
        <v>1</v>
      </c>
      <c r="S167">
        <f t="shared" si="32"/>
        <v>0</v>
      </c>
      <c r="T167">
        <f t="shared" si="33"/>
        <v>0</v>
      </c>
      <c r="U167">
        <f t="shared" si="34"/>
        <v>1</v>
      </c>
    </row>
    <row r="168" spans="1:21">
      <c r="A168">
        <f t="shared" si="35"/>
        <v>1</v>
      </c>
      <c r="B168" s="5">
        <v>163</v>
      </c>
      <c r="C168" s="9"/>
      <c r="D168" s="8"/>
      <c r="E168" s="8"/>
      <c r="F168" s="8"/>
      <c r="G168" s="8"/>
      <c r="H168" s="8"/>
      <c r="L168">
        <f t="shared" si="25"/>
        <v>0</v>
      </c>
      <c r="M168">
        <f t="shared" si="26"/>
        <v>0</v>
      </c>
      <c r="N168">
        <f t="shared" si="27"/>
        <v>0</v>
      </c>
      <c r="O168">
        <f t="shared" si="28"/>
        <v>0</v>
      </c>
      <c r="P168">
        <f t="shared" si="29"/>
        <v>0</v>
      </c>
      <c r="Q168">
        <f t="shared" si="30"/>
        <v>0</v>
      </c>
      <c r="R168">
        <f t="shared" si="31"/>
        <v>1</v>
      </c>
      <c r="S168">
        <f t="shared" si="32"/>
        <v>0</v>
      </c>
      <c r="T168">
        <f t="shared" si="33"/>
        <v>0</v>
      </c>
      <c r="U168">
        <f t="shared" si="34"/>
        <v>1</v>
      </c>
    </row>
    <row r="169" spans="1:21">
      <c r="A169">
        <f t="shared" si="35"/>
        <v>1</v>
      </c>
      <c r="B169" s="5">
        <v>164</v>
      </c>
      <c r="C169" s="9"/>
      <c r="D169" s="8"/>
      <c r="E169" s="8"/>
      <c r="F169" s="8"/>
      <c r="G169" s="8"/>
      <c r="H169" s="8"/>
      <c r="L169">
        <f t="shared" si="25"/>
        <v>0</v>
      </c>
      <c r="M169">
        <f t="shared" si="26"/>
        <v>0</v>
      </c>
      <c r="N169">
        <f t="shared" si="27"/>
        <v>0</v>
      </c>
      <c r="O169">
        <f t="shared" si="28"/>
        <v>0</v>
      </c>
      <c r="P169">
        <f t="shared" si="29"/>
        <v>0</v>
      </c>
      <c r="Q169">
        <f t="shared" si="30"/>
        <v>0</v>
      </c>
      <c r="R169">
        <f t="shared" si="31"/>
        <v>1</v>
      </c>
      <c r="S169">
        <f t="shared" si="32"/>
        <v>0</v>
      </c>
      <c r="T169">
        <f t="shared" si="33"/>
        <v>0</v>
      </c>
      <c r="U169">
        <f t="shared" si="34"/>
        <v>1</v>
      </c>
    </row>
    <row r="170" spans="1:21">
      <c r="A170">
        <f t="shared" si="35"/>
        <v>1</v>
      </c>
      <c r="B170" s="5">
        <v>165</v>
      </c>
      <c r="C170" s="9"/>
      <c r="D170" s="8"/>
      <c r="E170" s="8"/>
      <c r="F170" s="8"/>
      <c r="G170" s="8"/>
      <c r="H170" s="8"/>
      <c r="L170">
        <f t="shared" ref="L170:L233" si="36">LEN(C170)</f>
        <v>0</v>
      </c>
      <c r="M170">
        <f t="shared" ref="M170:M233" si="37">LEN(D170)</f>
        <v>0</v>
      </c>
      <c r="N170">
        <f t="shared" ref="N170:N233" si="38">LEN(E170)</f>
        <v>0</v>
      </c>
      <c r="O170">
        <f t="shared" ref="O170:O233" si="39">LEN(F170)</f>
        <v>0</v>
      </c>
      <c r="P170">
        <f t="shared" ref="P170:P233" si="40">IF(OR(C170="ответственный организатор по ОО",C170="ответственный по параллели/предмету",C170="технический специалист",C170="организатор в аудитории"),1,LEN(G170))</f>
        <v>0</v>
      </c>
      <c r="Q170">
        <f t="shared" ref="Q170:Q233" si="41">IF(OR(C170="ответственный организатор по ОО",C170="ответственный по параллели/предмету",C170="технический специалист",C170="организатор в аудитории"),1,LEN(H170))</f>
        <v>0</v>
      </c>
      <c r="R170">
        <f t="shared" ref="R170:R233" si="42">IF(SUM(L170:Q170)=0,1,0)</f>
        <v>1</v>
      </c>
      <c r="S170">
        <f t="shared" ref="S170:S233" si="43">IF(OR(C170=$AQ$4,C170=$AQ$7),IF(PRODUCT(L170:Q170)&gt;0,1,0),IF(PRODUCT(L170:P170)&gt;0,1,0))</f>
        <v>0</v>
      </c>
      <c r="T170">
        <f t="shared" ref="T170:T233" si="44">SUM(L170:P170)</f>
        <v>0</v>
      </c>
      <c r="U170">
        <f t="shared" ref="U170:U233" si="45">IF(AND(C170&lt;&gt;$AQ$4,C170&lt;&gt;$AQ$7),IF(LEN(G170)+LEN(H170)&lt;&gt;0,0,1),1)</f>
        <v>1</v>
      </c>
    </row>
    <row r="171" spans="1:21">
      <c r="A171">
        <f t="shared" si="35"/>
        <v>1</v>
      </c>
      <c r="B171" s="5">
        <v>166</v>
      </c>
      <c r="C171" s="9"/>
      <c r="D171" s="8"/>
      <c r="E171" s="8"/>
      <c r="F171" s="8"/>
      <c r="G171" s="8"/>
      <c r="H171" s="8"/>
      <c r="L171">
        <f t="shared" si="36"/>
        <v>0</v>
      </c>
      <c r="M171">
        <f t="shared" si="37"/>
        <v>0</v>
      </c>
      <c r="N171">
        <f t="shared" si="38"/>
        <v>0</v>
      </c>
      <c r="O171">
        <f t="shared" si="39"/>
        <v>0</v>
      </c>
      <c r="P171">
        <f t="shared" si="40"/>
        <v>0</v>
      </c>
      <c r="Q171">
        <f t="shared" si="41"/>
        <v>0</v>
      </c>
      <c r="R171">
        <f t="shared" si="42"/>
        <v>1</v>
      </c>
      <c r="S171">
        <f t="shared" si="43"/>
        <v>0</v>
      </c>
      <c r="T171">
        <f t="shared" si="44"/>
        <v>0</v>
      </c>
      <c r="U171">
        <f t="shared" si="45"/>
        <v>1</v>
      </c>
    </row>
    <row r="172" spans="1:21">
      <c r="A172">
        <f t="shared" si="35"/>
        <v>1</v>
      </c>
      <c r="B172" s="5">
        <v>167</v>
      </c>
      <c r="C172" s="9"/>
      <c r="D172" s="8"/>
      <c r="E172" s="8"/>
      <c r="F172" s="8"/>
      <c r="G172" s="8"/>
      <c r="H172" s="8"/>
      <c r="L172">
        <f t="shared" si="36"/>
        <v>0</v>
      </c>
      <c r="M172">
        <f t="shared" si="37"/>
        <v>0</v>
      </c>
      <c r="N172">
        <f t="shared" si="38"/>
        <v>0</v>
      </c>
      <c r="O172">
        <f t="shared" si="39"/>
        <v>0</v>
      </c>
      <c r="P172">
        <f t="shared" si="40"/>
        <v>0</v>
      </c>
      <c r="Q172">
        <f t="shared" si="41"/>
        <v>0</v>
      </c>
      <c r="R172">
        <f t="shared" si="42"/>
        <v>1</v>
      </c>
      <c r="S172">
        <f t="shared" si="43"/>
        <v>0</v>
      </c>
      <c r="T172">
        <f t="shared" si="44"/>
        <v>0</v>
      </c>
      <c r="U172">
        <f t="shared" si="45"/>
        <v>1</v>
      </c>
    </row>
    <row r="173" spans="1:21">
      <c r="A173">
        <f t="shared" si="35"/>
        <v>1</v>
      </c>
      <c r="B173" s="5">
        <v>168</v>
      </c>
      <c r="C173" s="9"/>
      <c r="D173" s="8"/>
      <c r="E173" s="8"/>
      <c r="F173" s="8"/>
      <c r="G173" s="8"/>
      <c r="H173" s="8"/>
      <c r="L173">
        <f t="shared" si="36"/>
        <v>0</v>
      </c>
      <c r="M173">
        <f t="shared" si="37"/>
        <v>0</v>
      </c>
      <c r="N173">
        <f t="shared" si="38"/>
        <v>0</v>
      </c>
      <c r="O173">
        <f t="shared" si="39"/>
        <v>0</v>
      </c>
      <c r="P173">
        <f t="shared" si="40"/>
        <v>0</v>
      </c>
      <c r="Q173">
        <f t="shared" si="41"/>
        <v>0</v>
      </c>
      <c r="R173">
        <f t="shared" si="42"/>
        <v>1</v>
      </c>
      <c r="S173">
        <f t="shared" si="43"/>
        <v>0</v>
      </c>
      <c r="T173">
        <f t="shared" si="44"/>
        <v>0</v>
      </c>
      <c r="U173">
        <f t="shared" si="45"/>
        <v>1</v>
      </c>
    </row>
    <row r="174" spans="1:21">
      <c r="A174">
        <f t="shared" si="35"/>
        <v>1</v>
      </c>
      <c r="B174" s="5">
        <v>169</v>
      </c>
      <c r="C174" s="9"/>
      <c r="D174" s="8"/>
      <c r="E174" s="8"/>
      <c r="F174" s="8"/>
      <c r="G174" s="8"/>
      <c r="H174" s="8"/>
      <c r="L174">
        <f t="shared" si="36"/>
        <v>0</v>
      </c>
      <c r="M174">
        <f t="shared" si="37"/>
        <v>0</v>
      </c>
      <c r="N174">
        <f t="shared" si="38"/>
        <v>0</v>
      </c>
      <c r="O174">
        <f t="shared" si="39"/>
        <v>0</v>
      </c>
      <c r="P174">
        <f t="shared" si="40"/>
        <v>0</v>
      </c>
      <c r="Q174">
        <f t="shared" si="41"/>
        <v>0</v>
      </c>
      <c r="R174">
        <f t="shared" si="42"/>
        <v>1</v>
      </c>
      <c r="S174">
        <f t="shared" si="43"/>
        <v>0</v>
      </c>
      <c r="T174">
        <f t="shared" si="44"/>
        <v>0</v>
      </c>
      <c r="U174">
        <f t="shared" si="45"/>
        <v>1</v>
      </c>
    </row>
    <row r="175" spans="1:21">
      <c r="A175">
        <f t="shared" si="35"/>
        <v>1</v>
      </c>
      <c r="B175" s="5">
        <v>170</v>
      </c>
      <c r="C175" s="9"/>
      <c r="D175" s="8"/>
      <c r="E175" s="8"/>
      <c r="F175" s="8"/>
      <c r="G175" s="8"/>
      <c r="H175" s="8"/>
      <c r="L175">
        <f t="shared" si="36"/>
        <v>0</v>
      </c>
      <c r="M175">
        <f t="shared" si="37"/>
        <v>0</v>
      </c>
      <c r="N175">
        <f t="shared" si="38"/>
        <v>0</v>
      </c>
      <c r="O175">
        <f t="shared" si="39"/>
        <v>0</v>
      </c>
      <c r="P175">
        <f t="shared" si="40"/>
        <v>0</v>
      </c>
      <c r="Q175">
        <f t="shared" si="41"/>
        <v>0</v>
      </c>
      <c r="R175">
        <f t="shared" si="42"/>
        <v>1</v>
      </c>
      <c r="S175">
        <f t="shared" si="43"/>
        <v>0</v>
      </c>
      <c r="T175">
        <f t="shared" si="44"/>
        <v>0</v>
      </c>
      <c r="U175">
        <f t="shared" si="45"/>
        <v>1</v>
      </c>
    </row>
    <row r="176" spans="1:21">
      <c r="A176">
        <f t="shared" si="35"/>
        <v>1</v>
      </c>
      <c r="B176" s="5">
        <v>171</v>
      </c>
      <c r="C176" s="9"/>
      <c r="D176" s="8"/>
      <c r="E176" s="8"/>
      <c r="F176" s="8"/>
      <c r="G176" s="8"/>
      <c r="H176" s="8"/>
      <c r="L176">
        <f t="shared" si="36"/>
        <v>0</v>
      </c>
      <c r="M176">
        <f t="shared" si="37"/>
        <v>0</v>
      </c>
      <c r="N176">
        <f t="shared" si="38"/>
        <v>0</v>
      </c>
      <c r="O176">
        <f t="shared" si="39"/>
        <v>0</v>
      </c>
      <c r="P176">
        <f t="shared" si="40"/>
        <v>0</v>
      </c>
      <c r="Q176">
        <f t="shared" si="41"/>
        <v>0</v>
      </c>
      <c r="R176">
        <f t="shared" si="42"/>
        <v>1</v>
      </c>
      <c r="S176">
        <f t="shared" si="43"/>
        <v>0</v>
      </c>
      <c r="T176">
        <f t="shared" si="44"/>
        <v>0</v>
      </c>
      <c r="U176">
        <f t="shared" si="45"/>
        <v>1</v>
      </c>
    </row>
    <row r="177" spans="1:21">
      <c r="A177">
        <f t="shared" si="35"/>
        <v>1</v>
      </c>
      <c r="B177" s="5">
        <v>172</v>
      </c>
      <c r="C177" s="9"/>
      <c r="D177" s="8"/>
      <c r="E177" s="8"/>
      <c r="F177" s="8"/>
      <c r="G177" s="8"/>
      <c r="H177" s="8"/>
      <c r="L177">
        <f t="shared" si="36"/>
        <v>0</v>
      </c>
      <c r="M177">
        <f t="shared" si="37"/>
        <v>0</v>
      </c>
      <c r="N177">
        <f t="shared" si="38"/>
        <v>0</v>
      </c>
      <c r="O177">
        <f t="shared" si="39"/>
        <v>0</v>
      </c>
      <c r="P177">
        <f t="shared" si="40"/>
        <v>0</v>
      </c>
      <c r="Q177">
        <f t="shared" si="41"/>
        <v>0</v>
      </c>
      <c r="R177">
        <f t="shared" si="42"/>
        <v>1</v>
      </c>
      <c r="S177">
        <f t="shared" si="43"/>
        <v>0</v>
      </c>
      <c r="T177">
        <f t="shared" si="44"/>
        <v>0</v>
      </c>
      <c r="U177">
        <f t="shared" si="45"/>
        <v>1</v>
      </c>
    </row>
    <row r="178" spans="1:21">
      <c r="A178">
        <f t="shared" si="35"/>
        <v>1</v>
      </c>
      <c r="B178" s="5">
        <v>173</v>
      </c>
      <c r="C178" s="9"/>
      <c r="D178" s="8"/>
      <c r="E178" s="8"/>
      <c r="F178" s="8"/>
      <c r="G178" s="8"/>
      <c r="H178" s="8"/>
      <c r="L178">
        <f t="shared" si="36"/>
        <v>0</v>
      </c>
      <c r="M178">
        <f t="shared" si="37"/>
        <v>0</v>
      </c>
      <c r="N178">
        <f t="shared" si="38"/>
        <v>0</v>
      </c>
      <c r="O178">
        <f t="shared" si="39"/>
        <v>0</v>
      </c>
      <c r="P178">
        <f t="shared" si="40"/>
        <v>0</v>
      </c>
      <c r="Q178">
        <f t="shared" si="41"/>
        <v>0</v>
      </c>
      <c r="R178">
        <f t="shared" si="42"/>
        <v>1</v>
      </c>
      <c r="S178">
        <f t="shared" si="43"/>
        <v>0</v>
      </c>
      <c r="T178">
        <f t="shared" si="44"/>
        <v>0</v>
      </c>
      <c r="U178">
        <f t="shared" si="45"/>
        <v>1</v>
      </c>
    </row>
    <row r="179" spans="1:21">
      <c r="A179">
        <f t="shared" si="35"/>
        <v>1</v>
      </c>
      <c r="B179" s="5">
        <v>174</v>
      </c>
      <c r="C179" s="9"/>
      <c r="D179" s="8"/>
      <c r="E179" s="8"/>
      <c r="F179" s="8"/>
      <c r="G179" s="8"/>
      <c r="H179" s="8"/>
      <c r="L179">
        <f t="shared" si="36"/>
        <v>0</v>
      </c>
      <c r="M179">
        <f t="shared" si="37"/>
        <v>0</v>
      </c>
      <c r="N179">
        <f t="shared" si="38"/>
        <v>0</v>
      </c>
      <c r="O179">
        <f t="shared" si="39"/>
        <v>0</v>
      </c>
      <c r="P179">
        <f t="shared" si="40"/>
        <v>0</v>
      </c>
      <c r="Q179">
        <f t="shared" si="41"/>
        <v>0</v>
      </c>
      <c r="R179">
        <f t="shared" si="42"/>
        <v>1</v>
      </c>
      <c r="S179">
        <f t="shared" si="43"/>
        <v>0</v>
      </c>
      <c r="T179">
        <f t="shared" si="44"/>
        <v>0</v>
      </c>
      <c r="U179">
        <f t="shared" si="45"/>
        <v>1</v>
      </c>
    </row>
    <row r="180" spans="1:21">
      <c r="A180">
        <f t="shared" si="35"/>
        <v>1</v>
      </c>
      <c r="B180" s="5">
        <v>175</v>
      </c>
      <c r="C180" s="9"/>
      <c r="D180" s="8"/>
      <c r="E180" s="8"/>
      <c r="F180" s="8"/>
      <c r="G180" s="8"/>
      <c r="H180" s="8"/>
      <c r="L180">
        <f t="shared" si="36"/>
        <v>0</v>
      </c>
      <c r="M180">
        <f t="shared" si="37"/>
        <v>0</v>
      </c>
      <c r="N180">
        <f t="shared" si="38"/>
        <v>0</v>
      </c>
      <c r="O180">
        <f t="shared" si="39"/>
        <v>0</v>
      </c>
      <c r="P180">
        <f t="shared" si="40"/>
        <v>0</v>
      </c>
      <c r="Q180">
        <f t="shared" si="41"/>
        <v>0</v>
      </c>
      <c r="R180">
        <f t="shared" si="42"/>
        <v>1</v>
      </c>
      <c r="S180">
        <f t="shared" si="43"/>
        <v>0</v>
      </c>
      <c r="T180">
        <f t="shared" si="44"/>
        <v>0</v>
      </c>
      <c r="U180">
        <f t="shared" si="45"/>
        <v>1</v>
      </c>
    </row>
    <row r="181" spans="1:21">
      <c r="A181">
        <f t="shared" si="35"/>
        <v>1</v>
      </c>
      <c r="B181" s="5">
        <v>176</v>
      </c>
      <c r="C181" s="9"/>
      <c r="D181" s="8"/>
      <c r="E181" s="8"/>
      <c r="F181" s="8"/>
      <c r="G181" s="8"/>
      <c r="H181" s="8"/>
      <c r="L181">
        <f t="shared" si="36"/>
        <v>0</v>
      </c>
      <c r="M181">
        <f t="shared" si="37"/>
        <v>0</v>
      </c>
      <c r="N181">
        <f t="shared" si="38"/>
        <v>0</v>
      </c>
      <c r="O181">
        <f t="shared" si="39"/>
        <v>0</v>
      </c>
      <c r="P181">
        <f t="shared" si="40"/>
        <v>0</v>
      </c>
      <c r="Q181">
        <f t="shared" si="41"/>
        <v>0</v>
      </c>
      <c r="R181">
        <f t="shared" si="42"/>
        <v>1</v>
      </c>
      <c r="S181">
        <f t="shared" si="43"/>
        <v>0</v>
      </c>
      <c r="T181">
        <f t="shared" si="44"/>
        <v>0</v>
      </c>
      <c r="U181">
        <f t="shared" si="45"/>
        <v>1</v>
      </c>
    </row>
    <row r="182" spans="1:21">
      <c r="A182">
        <f t="shared" si="35"/>
        <v>1</v>
      </c>
      <c r="B182" s="5">
        <v>177</v>
      </c>
      <c r="C182" s="9"/>
      <c r="D182" s="8"/>
      <c r="E182" s="8"/>
      <c r="F182" s="8"/>
      <c r="G182" s="8"/>
      <c r="H182" s="8"/>
      <c r="L182">
        <f t="shared" si="36"/>
        <v>0</v>
      </c>
      <c r="M182">
        <f t="shared" si="37"/>
        <v>0</v>
      </c>
      <c r="N182">
        <f t="shared" si="38"/>
        <v>0</v>
      </c>
      <c r="O182">
        <f t="shared" si="39"/>
        <v>0</v>
      </c>
      <c r="P182">
        <f t="shared" si="40"/>
        <v>0</v>
      </c>
      <c r="Q182">
        <f t="shared" si="41"/>
        <v>0</v>
      </c>
      <c r="R182">
        <f t="shared" si="42"/>
        <v>1</v>
      </c>
      <c r="S182">
        <f t="shared" si="43"/>
        <v>0</v>
      </c>
      <c r="T182">
        <f t="shared" si="44"/>
        <v>0</v>
      </c>
      <c r="U182">
        <f t="shared" si="45"/>
        <v>1</v>
      </c>
    </row>
    <row r="183" spans="1:21">
      <c r="A183">
        <f t="shared" si="35"/>
        <v>1</v>
      </c>
      <c r="B183" s="5">
        <v>178</v>
      </c>
      <c r="C183" s="9"/>
      <c r="D183" s="8"/>
      <c r="E183" s="8"/>
      <c r="F183" s="8"/>
      <c r="G183" s="8"/>
      <c r="H183" s="8"/>
      <c r="L183">
        <f t="shared" si="36"/>
        <v>0</v>
      </c>
      <c r="M183">
        <f t="shared" si="37"/>
        <v>0</v>
      </c>
      <c r="N183">
        <f t="shared" si="38"/>
        <v>0</v>
      </c>
      <c r="O183">
        <f t="shared" si="39"/>
        <v>0</v>
      </c>
      <c r="P183">
        <f t="shared" si="40"/>
        <v>0</v>
      </c>
      <c r="Q183">
        <f t="shared" si="41"/>
        <v>0</v>
      </c>
      <c r="R183">
        <f t="shared" si="42"/>
        <v>1</v>
      </c>
      <c r="S183">
        <f t="shared" si="43"/>
        <v>0</v>
      </c>
      <c r="T183">
        <f t="shared" si="44"/>
        <v>0</v>
      </c>
      <c r="U183">
        <f t="shared" si="45"/>
        <v>1</v>
      </c>
    </row>
    <row r="184" spans="1:21">
      <c r="A184">
        <f t="shared" si="35"/>
        <v>1</v>
      </c>
      <c r="B184" s="5">
        <v>179</v>
      </c>
      <c r="C184" s="9"/>
      <c r="D184" s="8"/>
      <c r="E184" s="8"/>
      <c r="F184" s="8"/>
      <c r="G184" s="8"/>
      <c r="H184" s="8"/>
      <c r="L184">
        <f t="shared" si="36"/>
        <v>0</v>
      </c>
      <c r="M184">
        <f t="shared" si="37"/>
        <v>0</v>
      </c>
      <c r="N184">
        <f t="shared" si="38"/>
        <v>0</v>
      </c>
      <c r="O184">
        <f t="shared" si="39"/>
        <v>0</v>
      </c>
      <c r="P184">
        <f t="shared" si="40"/>
        <v>0</v>
      </c>
      <c r="Q184">
        <f t="shared" si="41"/>
        <v>0</v>
      </c>
      <c r="R184">
        <f t="shared" si="42"/>
        <v>1</v>
      </c>
      <c r="S184">
        <f t="shared" si="43"/>
        <v>0</v>
      </c>
      <c r="T184">
        <f t="shared" si="44"/>
        <v>0</v>
      </c>
      <c r="U184">
        <f t="shared" si="45"/>
        <v>1</v>
      </c>
    </row>
    <row r="185" spans="1:21">
      <c r="A185">
        <f t="shared" si="35"/>
        <v>1</v>
      </c>
      <c r="B185" s="5">
        <v>180</v>
      </c>
      <c r="C185" s="9"/>
      <c r="D185" s="8"/>
      <c r="E185" s="8"/>
      <c r="F185" s="8"/>
      <c r="G185" s="8"/>
      <c r="H185" s="8"/>
      <c r="L185">
        <f t="shared" si="36"/>
        <v>0</v>
      </c>
      <c r="M185">
        <f t="shared" si="37"/>
        <v>0</v>
      </c>
      <c r="N185">
        <f t="shared" si="38"/>
        <v>0</v>
      </c>
      <c r="O185">
        <f t="shared" si="39"/>
        <v>0</v>
      </c>
      <c r="P185">
        <f t="shared" si="40"/>
        <v>0</v>
      </c>
      <c r="Q185">
        <f t="shared" si="41"/>
        <v>0</v>
      </c>
      <c r="R185">
        <f t="shared" si="42"/>
        <v>1</v>
      </c>
      <c r="S185">
        <f t="shared" si="43"/>
        <v>0</v>
      </c>
      <c r="T185">
        <f t="shared" si="44"/>
        <v>0</v>
      </c>
      <c r="U185">
        <f t="shared" si="45"/>
        <v>1</v>
      </c>
    </row>
    <row r="186" spans="1:21">
      <c r="A186">
        <f t="shared" si="35"/>
        <v>1</v>
      </c>
      <c r="B186" s="5">
        <v>181</v>
      </c>
      <c r="C186" s="9"/>
      <c r="D186" s="8"/>
      <c r="E186" s="8"/>
      <c r="F186" s="8"/>
      <c r="G186" s="8"/>
      <c r="H186" s="8"/>
      <c r="L186">
        <f t="shared" si="36"/>
        <v>0</v>
      </c>
      <c r="M186">
        <f t="shared" si="37"/>
        <v>0</v>
      </c>
      <c r="N186">
        <f t="shared" si="38"/>
        <v>0</v>
      </c>
      <c r="O186">
        <f t="shared" si="39"/>
        <v>0</v>
      </c>
      <c r="P186">
        <f t="shared" si="40"/>
        <v>0</v>
      </c>
      <c r="Q186">
        <f t="shared" si="41"/>
        <v>0</v>
      </c>
      <c r="R186">
        <f t="shared" si="42"/>
        <v>1</v>
      </c>
      <c r="S186">
        <f t="shared" si="43"/>
        <v>0</v>
      </c>
      <c r="T186">
        <f t="shared" si="44"/>
        <v>0</v>
      </c>
      <c r="U186">
        <f t="shared" si="45"/>
        <v>1</v>
      </c>
    </row>
    <row r="187" spans="1:21">
      <c r="A187">
        <f t="shared" si="35"/>
        <v>1</v>
      </c>
      <c r="B187" s="5">
        <v>182</v>
      </c>
      <c r="C187" s="9"/>
      <c r="D187" s="8"/>
      <c r="E187" s="8"/>
      <c r="F187" s="8"/>
      <c r="G187" s="8"/>
      <c r="H187" s="8"/>
      <c r="L187">
        <f t="shared" si="36"/>
        <v>0</v>
      </c>
      <c r="M187">
        <f t="shared" si="37"/>
        <v>0</v>
      </c>
      <c r="N187">
        <f t="shared" si="38"/>
        <v>0</v>
      </c>
      <c r="O187">
        <f t="shared" si="39"/>
        <v>0</v>
      </c>
      <c r="P187">
        <f t="shared" si="40"/>
        <v>0</v>
      </c>
      <c r="Q187">
        <f t="shared" si="41"/>
        <v>0</v>
      </c>
      <c r="R187">
        <f t="shared" si="42"/>
        <v>1</v>
      </c>
      <c r="S187">
        <f t="shared" si="43"/>
        <v>0</v>
      </c>
      <c r="T187">
        <f t="shared" si="44"/>
        <v>0</v>
      </c>
      <c r="U187">
        <f t="shared" si="45"/>
        <v>1</v>
      </c>
    </row>
    <row r="188" spans="1:21">
      <c r="A188">
        <f t="shared" si="35"/>
        <v>1</v>
      </c>
      <c r="B188" s="5">
        <v>183</v>
      </c>
      <c r="C188" s="9"/>
      <c r="D188" s="8"/>
      <c r="E188" s="8"/>
      <c r="F188" s="8"/>
      <c r="G188" s="8"/>
      <c r="H188" s="8"/>
      <c r="L188">
        <f t="shared" si="36"/>
        <v>0</v>
      </c>
      <c r="M188">
        <f t="shared" si="37"/>
        <v>0</v>
      </c>
      <c r="N188">
        <f t="shared" si="38"/>
        <v>0</v>
      </c>
      <c r="O188">
        <f t="shared" si="39"/>
        <v>0</v>
      </c>
      <c r="P188">
        <f t="shared" si="40"/>
        <v>0</v>
      </c>
      <c r="Q188">
        <f t="shared" si="41"/>
        <v>0</v>
      </c>
      <c r="R188">
        <f t="shared" si="42"/>
        <v>1</v>
      </c>
      <c r="S188">
        <f t="shared" si="43"/>
        <v>0</v>
      </c>
      <c r="T188">
        <f t="shared" si="44"/>
        <v>0</v>
      </c>
      <c r="U188">
        <f t="shared" si="45"/>
        <v>1</v>
      </c>
    </row>
    <row r="189" spans="1:21">
      <c r="A189">
        <f t="shared" si="35"/>
        <v>1</v>
      </c>
      <c r="B189" s="5">
        <v>184</v>
      </c>
      <c r="C189" s="9"/>
      <c r="D189" s="8"/>
      <c r="E189" s="8"/>
      <c r="F189" s="8"/>
      <c r="G189" s="8"/>
      <c r="H189" s="8"/>
      <c r="L189">
        <f t="shared" si="36"/>
        <v>0</v>
      </c>
      <c r="M189">
        <f t="shared" si="37"/>
        <v>0</v>
      </c>
      <c r="N189">
        <f t="shared" si="38"/>
        <v>0</v>
      </c>
      <c r="O189">
        <f t="shared" si="39"/>
        <v>0</v>
      </c>
      <c r="P189">
        <f t="shared" si="40"/>
        <v>0</v>
      </c>
      <c r="Q189">
        <f t="shared" si="41"/>
        <v>0</v>
      </c>
      <c r="R189">
        <f t="shared" si="42"/>
        <v>1</v>
      </c>
      <c r="S189">
        <f t="shared" si="43"/>
        <v>0</v>
      </c>
      <c r="T189">
        <f t="shared" si="44"/>
        <v>0</v>
      </c>
      <c r="U189">
        <f t="shared" si="45"/>
        <v>1</v>
      </c>
    </row>
    <row r="190" spans="1:21">
      <c r="A190">
        <f t="shared" si="35"/>
        <v>1</v>
      </c>
      <c r="B190" s="5">
        <v>185</v>
      </c>
      <c r="C190" s="9"/>
      <c r="D190" s="8"/>
      <c r="E190" s="8"/>
      <c r="F190" s="8"/>
      <c r="G190" s="8"/>
      <c r="H190" s="8"/>
      <c r="L190">
        <f t="shared" si="36"/>
        <v>0</v>
      </c>
      <c r="M190">
        <f t="shared" si="37"/>
        <v>0</v>
      </c>
      <c r="N190">
        <f t="shared" si="38"/>
        <v>0</v>
      </c>
      <c r="O190">
        <f t="shared" si="39"/>
        <v>0</v>
      </c>
      <c r="P190">
        <f t="shared" si="40"/>
        <v>0</v>
      </c>
      <c r="Q190">
        <f t="shared" si="41"/>
        <v>0</v>
      </c>
      <c r="R190">
        <f t="shared" si="42"/>
        <v>1</v>
      </c>
      <c r="S190">
        <f t="shared" si="43"/>
        <v>0</v>
      </c>
      <c r="T190">
        <f t="shared" si="44"/>
        <v>0</v>
      </c>
      <c r="U190">
        <f t="shared" si="45"/>
        <v>1</v>
      </c>
    </row>
    <row r="191" spans="1:21">
      <c r="A191">
        <f t="shared" si="35"/>
        <v>1</v>
      </c>
      <c r="B191" s="5">
        <v>186</v>
      </c>
      <c r="C191" s="9"/>
      <c r="D191" s="8"/>
      <c r="E191" s="8"/>
      <c r="F191" s="8"/>
      <c r="G191" s="8"/>
      <c r="H191" s="8"/>
      <c r="L191">
        <f t="shared" si="36"/>
        <v>0</v>
      </c>
      <c r="M191">
        <f t="shared" si="37"/>
        <v>0</v>
      </c>
      <c r="N191">
        <f t="shared" si="38"/>
        <v>0</v>
      </c>
      <c r="O191">
        <f t="shared" si="39"/>
        <v>0</v>
      </c>
      <c r="P191">
        <f t="shared" si="40"/>
        <v>0</v>
      </c>
      <c r="Q191">
        <f t="shared" si="41"/>
        <v>0</v>
      </c>
      <c r="R191">
        <f t="shared" si="42"/>
        <v>1</v>
      </c>
      <c r="S191">
        <f t="shared" si="43"/>
        <v>0</v>
      </c>
      <c r="T191">
        <f t="shared" si="44"/>
        <v>0</v>
      </c>
      <c r="U191">
        <f t="shared" si="45"/>
        <v>1</v>
      </c>
    </row>
    <row r="192" spans="1:21">
      <c r="A192">
        <f t="shared" si="35"/>
        <v>1</v>
      </c>
      <c r="B192" s="5">
        <v>187</v>
      </c>
      <c r="C192" s="9"/>
      <c r="D192" s="8"/>
      <c r="E192" s="8"/>
      <c r="F192" s="8"/>
      <c r="G192" s="8"/>
      <c r="H192" s="8"/>
      <c r="L192">
        <f t="shared" si="36"/>
        <v>0</v>
      </c>
      <c r="M192">
        <f t="shared" si="37"/>
        <v>0</v>
      </c>
      <c r="N192">
        <f t="shared" si="38"/>
        <v>0</v>
      </c>
      <c r="O192">
        <f t="shared" si="39"/>
        <v>0</v>
      </c>
      <c r="P192">
        <f t="shared" si="40"/>
        <v>0</v>
      </c>
      <c r="Q192">
        <f t="shared" si="41"/>
        <v>0</v>
      </c>
      <c r="R192">
        <f t="shared" si="42"/>
        <v>1</v>
      </c>
      <c r="S192">
        <f t="shared" si="43"/>
        <v>0</v>
      </c>
      <c r="T192">
        <f t="shared" si="44"/>
        <v>0</v>
      </c>
      <c r="U192">
        <f t="shared" si="45"/>
        <v>1</v>
      </c>
    </row>
    <row r="193" spans="1:21">
      <c r="A193">
        <f t="shared" si="35"/>
        <v>1</v>
      </c>
      <c r="B193" s="5">
        <v>188</v>
      </c>
      <c r="C193" s="9"/>
      <c r="D193" s="8"/>
      <c r="E193" s="8"/>
      <c r="F193" s="8"/>
      <c r="G193" s="8"/>
      <c r="H193" s="8"/>
      <c r="L193">
        <f t="shared" si="36"/>
        <v>0</v>
      </c>
      <c r="M193">
        <f t="shared" si="37"/>
        <v>0</v>
      </c>
      <c r="N193">
        <f t="shared" si="38"/>
        <v>0</v>
      </c>
      <c r="O193">
        <f t="shared" si="39"/>
        <v>0</v>
      </c>
      <c r="P193">
        <f t="shared" si="40"/>
        <v>0</v>
      </c>
      <c r="Q193">
        <f t="shared" si="41"/>
        <v>0</v>
      </c>
      <c r="R193">
        <f t="shared" si="42"/>
        <v>1</v>
      </c>
      <c r="S193">
        <f t="shared" si="43"/>
        <v>0</v>
      </c>
      <c r="T193">
        <f t="shared" si="44"/>
        <v>0</v>
      </c>
      <c r="U193">
        <f t="shared" si="45"/>
        <v>1</v>
      </c>
    </row>
    <row r="194" spans="1:21">
      <c r="A194">
        <f t="shared" si="35"/>
        <v>1</v>
      </c>
      <c r="B194" s="5">
        <v>189</v>
      </c>
      <c r="C194" s="9"/>
      <c r="D194" s="8"/>
      <c r="E194" s="8"/>
      <c r="F194" s="8"/>
      <c r="G194" s="8"/>
      <c r="H194" s="8"/>
      <c r="L194">
        <f t="shared" si="36"/>
        <v>0</v>
      </c>
      <c r="M194">
        <f t="shared" si="37"/>
        <v>0</v>
      </c>
      <c r="N194">
        <f t="shared" si="38"/>
        <v>0</v>
      </c>
      <c r="O194">
        <f t="shared" si="39"/>
        <v>0</v>
      </c>
      <c r="P194">
        <f t="shared" si="40"/>
        <v>0</v>
      </c>
      <c r="Q194">
        <f t="shared" si="41"/>
        <v>0</v>
      </c>
      <c r="R194">
        <f t="shared" si="42"/>
        <v>1</v>
      </c>
      <c r="S194">
        <f t="shared" si="43"/>
        <v>0</v>
      </c>
      <c r="T194">
        <f t="shared" si="44"/>
        <v>0</v>
      </c>
      <c r="U194">
        <f t="shared" si="45"/>
        <v>1</v>
      </c>
    </row>
    <row r="195" spans="1:21">
      <c r="A195">
        <f t="shared" si="35"/>
        <v>1</v>
      </c>
      <c r="B195" s="5">
        <v>190</v>
      </c>
      <c r="C195" s="9"/>
      <c r="D195" s="8"/>
      <c r="E195" s="8"/>
      <c r="F195" s="8"/>
      <c r="G195" s="8"/>
      <c r="H195" s="8"/>
      <c r="L195">
        <f t="shared" si="36"/>
        <v>0</v>
      </c>
      <c r="M195">
        <f t="shared" si="37"/>
        <v>0</v>
      </c>
      <c r="N195">
        <f t="shared" si="38"/>
        <v>0</v>
      </c>
      <c r="O195">
        <f t="shared" si="39"/>
        <v>0</v>
      </c>
      <c r="P195">
        <f t="shared" si="40"/>
        <v>0</v>
      </c>
      <c r="Q195">
        <f t="shared" si="41"/>
        <v>0</v>
      </c>
      <c r="R195">
        <f t="shared" si="42"/>
        <v>1</v>
      </c>
      <c r="S195">
        <f t="shared" si="43"/>
        <v>0</v>
      </c>
      <c r="T195">
        <f t="shared" si="44"/>
        <v>0</v>
      </c>
      <c r="U195">
        <f t="shared" si="45"/>
        <v>1</v>
      </c>
    </row>
    <row r="196" spans="1:21">
      <c r="A196">
        <f t="shared" si="35"/>
        <v>1</v>
      </c>
      <c r="B196" s="5">
        <v>191</v>
      </c>
      <c r="C196" s="9"/>
      <c r="D196" s="8"/>
      <c r="E196" s="8"/>
      <c r="F196" s="8"/>
      <c r="G196" s="8"/>
      <c r="H196" s="8"/>
      <c r="L196">
        <f t="shared" si="36"/>
        <v>0</v>
      </c>
      <c r="M196">
        <f t="shared" si="37"/>
        <v>0</v>
      </c>
      <c r="N196">
        <f t="shared" si="38"/>
        <v>0</v>
      </c>
      <c r="O196">
        <f t="shared" si="39"/>
        <v>0</v>
      </c>
      <c r="P196">
        <f t="shared" si="40"/>
        <v>0</v>
      </c>
      <c r="Q196">
        <f t="shared" si="41"/>
        <v>0</v>
      </c>
      <c r="R196">
        <f t="shared" si="42"/>
        <v>1</v>
      </c>
      <c r="S196">
        <f t="shared" si="43"/>
        <v>0</v>
      </c>
      <c r="T196">
        <f t="shared" si="44"/>
        <v>0</v>
      </c>
      <c r="U196">
        <f t="shared" si="45"/>
        <v>1</v>
      </c>
    </row>
    <row r="197" spans="1:21">
      <c r="A197">
        <f t="shared" si="35"/>
        <v>1</v>
      </c>
      <c r="B197" s="5">
        <v>192</v>
      </c>
      <c r="C197" s="9"/>
      <c r="D197" s="8"/>
      <c r="E197" s="8"/>
      <c r="F197" s="8"/>
      <c r="G197" s="8"/>
      <c r="H197" s="8"/>
      <c r="L197">
        <f t="shared" si="36"/>
        <v>0</v>
      </c>
      <c r="M197">
        <f t="shared" si="37"/>
        <v>0</v>
      </c>
      <c r="N197">
        <f t="shared" si="38"/>
        <v>0</v>
      </c>
      <c r="O197">
        <f t="shared" si="39"/>
        <v>0</v>
      </c>
      <c r="P197">
        <f t="shared" si="40"/>
        <v>0</v>
      </c>
      <c r="Q197">
        <f t="shared" si="41"/>
        <v>0</v>
      </c>
      <c r="R197">
        <f t="shared" si="42"/>
        <v>1</v>
      </c>
      <c r="S197">
        <f t="shared" si="43"/>
        <v>0</v>
      </c>
      <c r="T197">
        <f t="shared" si="44"/>
        <v>0</v>
      </c>
      <c r="U197">
        <f t="shared" si="45"/>
        <v>1</v>
      </c>
    </row>
    <row r="198" spans="1:21">
      <c r="A198">
        <f t="shared" si="35"/>
        <v>1</v>
      </c>
      <c r="B198" s="5">
        <v>193</v>
      </c>
      <c r="C198" s="9"/>
      <c r="D198" s="8"/>
      <c r="E198" s="8"/>
      <c r="F198" s="8"/>
      <c r="G198" s="8"/>
      <c r="H198" s="8"/>
      <c r="L198">
        <f t="shared" si="36"/>
        <v>0</v>
      </c>
      <c r="M198">
        <f t="shared" si="37"/>
        <v>0</v>
      </c>
      <c r="N198">
        <f t="shared" si="38"/>
        <v>0</v>
      </c>
      <c r="O198">
        <f t="shared" si="39"/>
        <v>0</v>
      </c>
      <c r="P198">
        <f t="shared" si="40"/>
        <v>0</v>
      </c>
      <c r="Q198">
        <f t="shared" si="41"/>
        <v>0</v>
      </c>
      <c r="R198">
        <f t="shared" si="42"/>
        <v>1</v>
      </c>
      <c r="S198">
        <f t="shared" si="43"/>
        <v>0</v>
      </c>
      <c r="T198">
        <f t="shared" si="44"/>
        <v>0</v>
      </c>
      <c r="U198">
        <f t="shared" si="45"/>
        <v>1</v>
      </c>
    </row>
    <row r="199" spans="1:21">
      <c r="A199">
        <f t="shared" ref="A199:A262" si="46">IF(OR(R199=1,S199=1),1,0)*U199</f>
        <v>1</v>
      </c>
      <c r="B199" s="5">
        <v>194</v>
      </c>
      <c r="C199" s="9"/>
      <c r="D199" s="8"/>
      <c r="E199" s="8"/>
      <c r="F199" s="8"/>
      <c r="G199" s="8"/>
      <c r="H199" s="8"/>
      <c r="L199">
        <f t="shared" si="36"/>
        <v>0</v>
      </c>
      <c r="M199">
        <f t="shared" si="37"/>
        <v>0</v>
      </c>
      <c r="N199">
        <f t="shared" si="38"/>
        <v>0</v>
      </c>
      <c r="O199">
        <f t="shared" si="39"/>
        <v>0</v>
      </c>
      <c r="P199">
        <f t="shared" si="40"/>
        <v>0</v>
      </c>
      <c r="Q199">
        <f t="shared" si="41"/>
        <v>0</v>
      </c>
      <c r="R199">
        <f t="shared" si="42"/>
        <v>1</v>
      </c>
      <c r="S199">
        <f t="shared" si="43"/>
        <v>0</v>
      </c>
      <c r="T199">
        <f t="shared" si="44"/>
        <v>0</v>
      </c>
      <c r="U199">
        <f t="shared" si="45"/>
        <v>1</v>
      </c>
    </row>
    <row r="200" spans="1:21">
      <c r="A200">
        <f t="shared" si="46"/>
        <v>1</v>
      </c>
      <c r="B200" s="5">
        <v>195</v>
      </c>
      <c r="C200" s="9"/>
      <c r="D200" s="8"/>
      <c r="E200" s="8"/>
      <c r="F200" s="8"/>
      <c r="G200" s="8"/>
      <c r="H200" s="8"/>
      <c r="L200">
        <f t="shared" si="36"/>
        <v>0</v>
      </c>
      <c r="M200">
        <f t="shared" si="37"/>
        <v>0</v>
      </c>
      <c r="N200">
        <f t="shared" si="38"/>
        <v>0</v>
      </c>
      <c r="O200">
        <f t="shared" si="39"/>
        <v>0</v>
      </c>
      <c r="P200">
        <f t="shared" si="40"/>
        <v>0</v>
      </c>
      <c r="Q200">
        <f t="shared" si="41"/>
        <v>0</v>
      </c>
      <c r="R200">
        <f t="shared" si="42"/>
        <v>1</v>
      </c>
      <c r="S200">
        <f t="shared" si="43"/>
        <v>0</v>
      </c>
      <c r="T200">
        <f t="shared" si="44"/>
        <v>0</v>
      </c>
      <c r="U200">
        <f t="shared" si="45"/>
        <v>1</v>
      </c>
    </row>
    <row r="201" spans="1:21">
      <c r="A201">
        <f t="shared" si="46"/>
        <v>1</v>
      </c>
      <c r="B201" s="5">
        <v>196</v>
      </c>
      <c r="C201" s="9"/>
      <c r="D201" s="8"/>
      <c r="E201" s="8"/>
      <c r="F201" s="8"/>
      <c r="G201" s="8"/>
      <c r="H201" s="8"/>
      <c r="L201">
        <f t="shared" si="36"/>
        <v>0</v>
      </c>
      <c r="M201">
        <f t="shared" si="37"/>
        <v>0</v>
      </c>
      <c r="N201">
        <f t="shared" si="38"/>
        <v>0</v>
      </c>
      <c r="O201">
        <f t="shared" si="39"/>
        <v>0</v>
      </c>
      <c r="P201">
        <f t="shared" si="40"/>
        <v>0</v>
      </c>
      <c r="Q201">
        <f t="shared" si="41"/>
        <v>0</v>
      </c>
      <c r="R201">
        <f t="shared" si="42"/>
        <v>1</v>
      </c>
      <c r="S201">
        <f t="shared" si="43"/>
        <v>0</v>
      </c>
      <c r="T201">
        <f t="shared" si="44"/>
        <v>0</v>
      </c>
      <c r="U201">
        <f t="shared" si="45"/>
        <v>1</v>
      </c>
    </row>
    <row r="202" spans="1:21">
      <c r="A202">
        <f t="shared" si="46"/>
        <v>1</v>
      </c>
      <c r="B202" s="5">
        <v>197</v>
      </c>
      <c r="C202" s="9"/>
      <c r="D202" s="8"/>
      <c r="E202" s="8"/>
      <c r="F202" s="8"/>
      <c r="G202" s="8"/>
      <c r="H202" s="8"/>
      <c r="L202">
        <f t="shared" si="36"/>
        <v>0</v>
      </c>
      <c r="M202">
        <f t="shared" si="37"/>
        <v>0</v>
      </c>
      <c r="N202">
        <f t="shared" si="38"/>
        <v>0</v>
      </c>
      <c r="O202">
        <f t="shared" si="39"/>
        <v>0</v>
      </c>
      <c r="P202">
        <f t="shared" si="40"/>
        <v>0</v>
      </c>
      <c r="Q202">
        <f t="shared" si="41"/>
        <v>0</v>
      </c>
      <c r="R202">
        <f t="shared" si="42"/>
        <v>1</v>
      </c>
      <c r="S202">
        <f t="shared" si="43"/>
        <v>0</v>
      </c>
      <c r="T202">
        <f t="shared" si="44"/>
        <v>0</v>
      </c>
      <c r="U202">
        <f t="shared" si="45"/>
        <v>1</v>
      </c>
    </row>
    <row r="203" spans="1:21">
      <c r="A203">
        <f t="shared" si="46"/>
        <v>1</v>
      </c>
      <c r="B203" s="5">
        <v>198</v>
      </c>
      <c r="C203" s="9"/>
      <c r="D203" s="8"/>
      <c r="E203" s="8"/>
      <c r="F203" s="8"/>
      <c r="G203" s="8"/>
      <c r="H203" s="8"/>
      <c r="L203">
        <f t="shared" si="36"/>
        <v>0</v>
      </c>
      <c r="M203">
        <f t="shared" si="37"/>
        <v>0</v>
      </c>
      <c r="N203">
        <f t="shared" si="38"/>
        <v>0</v>
      </c>
      <c r="O203">
        <f t="shared" si="39"/>
        <v>0</v>
      </c>
      <c r="P203">
        <f t="shared" si="40"/>
        <v>0</v>
      </c>
      <c r="Q203">
        <f t="shared" si="41"/>
        <v>0</v>
      </c>
      <c r="R203">
        <f t="shared" si="42"/>
        <v>1</v>
      </c>
      <c r="S203">
        <f t="shared" si="43"/>
        <v>0</v>
      </c>
      <c r="T203">
        <f t="shared" si="44"/>
        <v>0</v>
      </c>
      <c r="U203">
        <f t="shared" si="45"/>
        <v>1</v>
      </c>
    </row>
    <row r="204" spans="1:21">
      <c r="A204">
        <f t="shared" si="46"/>
        <v>1</v>
      </c>
      <c r="B204" s="5">
        <v>199</v>
      </c>
      <c r="C204" s="9"/>
      <c r="D204" s="8"/>
      <c r="E204" s="8"/>
      <c r="F204" s="8"/>
      <c r="G204" s="8"/>
      <c r="H204" s="8"/>
      <c r="L204">
        <f t="shared" si="36"/>
        <v>0</v>
      </c>
      <c r="M204">
        <f t="shared" si="37"/>
        <v>0</v>
      </c>
      <c r="N204">
        <f t="shared" si="38"/>
        <v>0</v>
      </c>
      <c r="O204">
        <f t="shared" si="39"/>
        <v>0</v>
      </c>
      <c r="P204">
        <f t="shared" si="40"/>
        <v>0</v>
      </c>
      <c r="Q204">
        <f t="shared" si="41"/>
        <v>0</v>
      </c>
      <c r="R204">
        <f t="shared" si="42"/>
        <v>1</v>
      </c>
      <c r="S204">
        <f t="shared" si="43"/>
        <v>0</v>
      </c>
      <c r="T204">
        <f t="shared" si="44"/>
        <v>0</v>
      </c>
      <c r="U204">
        <f t="shared" si="45"/>
        <v>1</v>
      </c>
    </row>
    <row r="205" spans="1:21">
      <c r="A205">
        <f t="shared" si="46"/>
        <v>1</v>
      </c>
      <c r="B205" s="5">
        <v>200</v>
      </c>
      <c r="C205" s="9"/>
      <c r="D205" s="8"/>
      <c r="E205" s="8"/>
      <c r="F205" s="8"/>
      <c r="G205" s="8"/>
      <c r="H205" s="8"/>
      <c r="L205">
        <f t="shared" si="36"/>
        <v>0</v>
      </c>
      <c r="M205">
        <f t="shared" si="37"/>
        <v>0</v>
      </c>
      <c r="N205">
        <f t="shared" si="38"/>
        <v>0</v>
      </c>
      <c r="O205">
        <f t="shared" si="39"/>
        <v>0</v>
      </c>
      <c r="P205">
        <f t="shared" si="40"/>
        <v>0</v>
      </c>
      <c r="Q205">
        <f t="shared" si="41"/>
        <v>0</v>
      </c>
      <c r="R205">
        <f t="shared" si="42"/>
        <v>1</v>
      </c>
      <c r="S205">
        <f t="shared" si="43"/>
        <v>0</v>
      </c>
      <c r="T205">
        <f t="shared" si="44"/>
        <v>0</v>
      </c>
      <c r="U205">
        <f t="shared" si="45"/>
        <v>1</v>
      </c>
    </row>
    <row r="206" spans="1:21">
      <c r="A206">
        <f t="shared" si="46"/>
        <v>1</v>
      </c>
      <c r="B206" s="5">
        <v>201</v>
      </c>
      <c r="C206" s="9"/>
      <c r="D206" s="8"/>
      <c r="E206" s="8"/>
      <c r="F206" s="8"/>
      <c r="G206" s="8"/>
      <c r="H206" s="8"/>
      <c r="L206">
        <f t="shared" si="36"/>
        <v>0</v>
      </c>
      <c r="M206">
        <f t="shared" si="37"/>
        <v>0</v>
      </c>
      <c r="N206">
        <f t="shared" si="38"/>
        <v>0</v>
      </c>
      <c r="O206">
        <f t="shared" si="39"/>
        <v>0</v>
      </c>
      <c r="P206">
        <f t="shared" si="40"/>
        <v>0</v>
      </c>
      <c r="Q206">
        <f t="shared" si="41"/>
        <v>0</v>
      </c>
      <c r="R206">
        <f t="shared" si="42"/>
        <v>1</v>
      </c>
      <c r="S206">
        <f t="shared" si="43"/>
        <v>0</v>
      </c>
      <c r="T206">
        <f t="shared" si="44"/>
        <v>0</v>
      </c>
      <c r="U206">
        <f t="shared" si="45"/>
        <v>1</v>
      </c>
    </row>
    <row r="207" spans="1:21">
      <c r="A207">
        <f t="shared" si="46"/>
        <v>1</v>
      </c>
      <c r="B207" s="5">
        <v>202</v>
      </c>
      <c r="C207" s="9"/>
      <c r="D207" s="8"/>
      <c r="E207" s="8"/>
      <c r="F207" s="8"/>
      <c r="G207" s="8"/>
      <c r="H207" s="8"/>
      <c r="L207">
        <f t="shared" si="36"/>
        <v>0</v>
      </c>
      <c r="M207">
        <f t="shared" si="37"/>
        <v>0</v>
      </c>
      <c r="N207">
        <f t="shared" si="38"/>
        <v>0</v>
      </c>
      <c r="O207">
        <f t="shared" si="39"/>
        <v>0</v>
      </c>
      <c r="P207">
        <f t="shared" si="40"/>
        <v>0</v>
      </c>
      <c r="Q207">
        <f t="shared" si="41"/>
        <v>0</v>
      </c>
      <c r="R207">
        <f t="shared" si="42"/>
        <v>1</v>
      </c>
      <c r="S207">
        <f t="shared" si="43"/>
        <v>0</v>
      </c>
      <c r="T207">
        <f t="shared" si="44"/>
        <v>0</v>
      </c>
      <c r="U207">
        <f t="shared" si="45"/>
        <v>1</v>
      </c>
    </row>
    <row r="208" spans="1:21">
      <c r="A208">
        <f t="shared" si="46"/>
        <v>1</v>
      </c>
      <c r="B208" s="5">
        <v>203</v>
      </c>
      <c r="C208" s="9"/>
      <c r="D208" s="8"/>
      <c r="E208" s="8"/>
      <c r="F208" s="8"/>
      <c r="G208" s="8"/>
      <c r="H208" s="8"/>
      <c r="L208">
        <f t="shared" si="36"/>
        <v>0</v>
      </c>
      <c r="M208">
        <f t="shared" si="37"/>
        <v>0</v>
      </c>
      <c r="N208">
        <f t="shared" si="38"/>
        <v>0</v>
      </c>
      <c r="O208">
        <f t="shared" si="39"/>
        <v>0</v>
      </c>
      <c r="P208">
        <f t="shared" si="40"/>
        <v>0</v>
      </c>
      <c r="Q208">
        <f t="shared" si="41"/>
        <v>0</v>
      </c>
      <c r="R208">
        <f t="shared" si="42"/>
        <v>1</v>
      </c>
      <c r="S208">
        <f t="shared" si="43"/>
        <v>0</v>
      </c>
      <c r="T208">
        <f t="shared" si="44"/>
        <v>0</v>
      </c>
      <c r="U208">
        <f t="shared" si="45"/>
        <v>1</v>
      </c>
    </row>
    <row r="209" spans="1:21">
      <c r="A209">
        <f t="shared" si="46"/>
        <v>1</v>
      </c>
      <c r="B209" s="5">
        <v>204</v>
      </c>
      <c r="C209" s="9"/>
      <c r="D209" s="8"/>
      <c r="E209" s="8"/>
      <c r="F209" s="8"/>
      <c r="G209" s="8"/>
      <c r="H209" s="8"/>
      <c r="L209">
        <f t="shared" si="36"/>
        <v>0</v>
      </c>
      <c r="M209">
        <f t="shared" si="37"/>
        <v>0</v>
      </c>
      <c r="N209">
        <f t="shared" si="38"/>
        <v>0</v>
      </c>
      <c r="O209">
        <f t="shared" si="39"/>
        <v>0</v>
      </c>
      <c r="P209">
        <f t="shared" si="40"/>
        <v>0</v>
      </c>
      <c r="Q209">
        <f t="shared" si="41"/>
        <v>0</v>
      </c>
      <c r="R209">
        <f t="shared" si="42"/>
        <v>1</v>
      </c>
      <c r="S209">
        <f t="shared" si="43"/>
        <v>0</v>
      </c>
      <c r="T209">
        <f t="shared" si="44"/>
        <v>0</v>
      </c>
      <c r="U209">
        <f t="shared" si="45"/>
        <v>1</v>
      </c>
    </row>
    <row r="210" spans="1:21">
      <c r="A210">
        <f t="shared" si="46"/>
        <v>1</v>
      </c>
      <c r="B210" s="5">
        <v>205</v>
      </c>
      <c r="C210" s="9"/>
      <c r="D210" s="8"/>
      <c r="E210" s="8"/>
      <c r="F210" s="8"/>
      <c r="G210" s="8"/>
      <c r="H210" s="8"/>
      <c r="L210">
        <f t="shared" si="36"/>
        <v>0</v>
      </c>
      <c r="M210">
        <f t="shared" si="37"/>
        <v>0</v>
      </c>
      <c r="N210">
        <f t="shared" si="38"/>
        <v>0</v>
      </c>
      <c r="O210">
        <f t="shared" si="39"/>
        <v>0</v>
      </c>
      <c r="P210">
        <f t="shared" si="40"/>
        <v>0</v>
      </c>
      <c r="Q210">
        <f t="shared" si="41"/>
        <v>0</v>
      </c>
      <c r="R210">
        <f t="shared" si="42"/>
        <v>1</v>
      </c>
      <c r="S210">
        <f t="shared" si="43"/>
        <v>0</v>
      </c>
      <c r="T210">
        <f t="shared" si="44"/>
        <v>0</v>
      </c>
      <c r="U210">
        <f t="shared" si="45"/>
        <v>1</v>
      </c>
    </row>
    <row r="211" spans="1:21">
      <c r="A211">
        <f t="shared" si="46"/>
        <v>1</v>
      </c>
      <c r="B211" s="5">
        <v>206</v>
      </c>
      <c r="C211" s="9"/>
      <c r="D211" s="8"/>
      <c r="E211" s="8"/>
      <c r="F211" s="8"/>
      <c r="G211" s="8"/>
      <c r="H211" s="8"/>
      <c r="L211">
        <f t="shared" si="36"/>
        <v>0</v>
      </c>
      <c r="M211">
        <f t="shared" si="37"/>
        <v>0</v>
      </c>
      <c r="N211">
        <f t="shared" si="38"/>
        <v>0</v>
      </c>
      <c r="O211">
        <f t="shared" si="39"/>
        <v>0</v>
      </c>
      <c r="P211">
        <f t="shared" si="40"/>
        <v>0</v>
      </c>
      <c r="Q211">
        <f t="shared" si="41"/>
        <v>0</v>
      </c>
      <c r="R211">
        <f t="shared" si="42"/>
        <v>1</v>
      </c>
      <c r="S211">
        <f t="shared" si="43"/>
        <v>0</v>
      </c>
      <c r="T211">
        <f t="shared" si="44"/>
        <v>0</v>
      </c>
      <c r="U211">
        <f t="shared" si="45"/>
        <v>1</v>
      </c>
    </row>
    <row r="212" spans="1:21">
      <c r="A212">
        <f t="shared" si="46"/>
        <v>1</v>
      </c>
      <c r="B212" s="5">
        <v>207</v>
      </c>
      <c r="C212" s="9"/>
      <c r="D212" s="8"/>
      <c r="E212" s="8"/>
      <c r="F212" s="8"/>
      <c r="G212" s="8"/>
      <c r="H212" s="8"/>
      <c r="L212">
        <f t="shared" si="36"/>
        <v>0</v>
      </c>
      <c r="M212">
        <f t="shared" si="37"/>
        <v>0</v>
      </c>
      <c r="N212">
        <f t="shared" si="38"/>
        <v>0</v>
      </c>
      <c r="O212">
        <f t="shared" si="39"/>
        <v>0</v>
      </c>
      <c r="P212">
        <f t="shared" si="40"/>
        <v>0</v>
      </c>
      <c r="Q212">
        <f t="shared" si="41"/>
        <v>0</v>
      </c>
      <c r="R212">
        <f t="shared" si="42"/>
        <v>1</v>
      </c>
      <c r="S212">
        <f t="shared" si="43"/>
        <v>0</v>
      </c>
      <c r="T212">
        <f t="shared" si="44"/>
        <v>0</v>
      </c>
      <c r="U212">
        <f t="shared" si="45"/>
        <v>1</v>
      </c>
    </row>
    <row r="213" spans="1:21">
      <c r="A213">
        <f t="shared" si="46"/>
        <v>1</v>
      </c>
      <c r="B213" s="5">
        <v>208</v>
      </c>
      <c r="C213" s="9"/>
      <c r="D213" s="8"/>
      <c r="E213" s="8"/>
      <c r="F213" s="8"/>
      <c r="G213" s="8"/>
      <c r="H213" s="8"/>
      <c r="L213">
        <f t="shared" si="36"/>
        <v>0</v>
      </c>
      <c r="M213">
        <f t="shared" si="37"/>
        <v>0</v>
      </c>
      <c r="N213">
        <f t="shared" si="38"/>
        <v>0</v>
      </c>
      <c r="O213">
        <f t="shared" si="39"/>
        <v>0</v>
      </c>
      <c r="P213">
        <f t="shared" si="40"/>
        <v>0</v>
      </c>
      <c r="Q213">
        <f t="shared" si="41"/>
        <v>0</v>
      </c>
      <c r="R213">
        <f t="shared" si="42"/>
        <v>1</v>
      </c>
      <c r="S213">
        <f t="shared" si="43"/>
        <v>0</v>
      </c>
      <c r="T213">
        <f t="shared" si="44"/>
        <v>0</v>
      </c>
      <c r="U213">
        <f t="shared" si="45"/>
        <v>1</v>
      </c>
    </row>
    <row r="214" spans="1:21">
      <c r="A214">
        <f t="shared" si="46"/>
        <v>1</v>
      </c>
      <c r="B214" s="5">
        <v>209</v>
      </c>
      <c r="C214" s="9"/>
      <c r="D214" s="8"/>
      <c r="E214" s="8"/>
      <c r="F214" s="8"/>
      <c r="G214" s="8"/>
      <c r="H214" s="8"/>
      <c r="L214">
        <f t="shared" si="36"/>
        <v>0</v>
      </c>
      <c r="M214">
        <f t="shared" si="37"/>
        <v>0</v>
      </c>
      <c r="N214">
        <f t="shared" si="38"/>
        <v>0</v>
      </c>
      <c r="O214">
        <f t="shared" si="39"/>
        <v>0</v>
      </c>
      <c r="P214">
        <f t="shared" si="40"/>
        <v>0</v>
      </c>
      <c r="Q214">
        <f t="shared" si="41"/>
        <v>0</v>
      </c>
      <c r="R214">
        <f t="shared" si="42"/>
        <v>1</v>
      </c>
      <c r="S214">
        <f t="shared" si="43"/>
        <v>0</v>
      </c>
      <c r="T214">
        <f t="shared" si="44"/>
        <v>0</v>
      </c>
      <c r="U214">
        <f t="shared" si="45"/>
        <v>1</v>
      </c>
    </row>
    <row r="215" spans="1:21">
      <c r="A215">
        <f t="shared" si="46"/>
        <v>1</v>
      </c>
      <c r="B215" s="5">
        <v>210</v>
      </c>
      <c r="C215" s="9"/>
      <c r="D215" s="8"/>
      <c r="E215" s="8"/>
      <c r="F215" s="8"/>
      <c r="G215" s="8"/>
      <c r="H215" s="8"/>
      <c r="L215">
        <f t="shared" si="36"/>
        <v>0</v>
      </c>
      <c r="M215">
        <f t="shared" si="37"/>
        <v>0</v>
      </c>
      <c r="N215">
        <f t="shared" si="38"/>
        <v>0</v>
      </c>
      <c r="O215">
        <f t="shared" si="39"/>
        <v>0</v>
      </c>
      <c r="P215">
        <f t="shared" si="40"/>
        <v>0</v>
      </c>
      <c r="Q215">
        <f t="shared" si="41"/>
        <v>0</v>
      </c>
      <c r="R215">
        <f t="shared" si="42"/>
        <v>1</v>
      </c>
      <c r="S215">
        <f t="shared" si="43"/>
        <v>0</v>
      </c>
      <c r="T215">
        <f t="shared" si="44"/>
        <v>0</v>
      </c>
      <c r="U215">
        <f t="shared" si="45"/>
        <v>1</v>
      </c>
    </row>
    <row r="216" spans="1:21">
      <c r="A216">
        <f t="shared" si="46"/>
        <v>1</v>
      </c>
      <c r="B216" s="5">
        <v>211</v>
      </c>
      <c r="C216" s="9"/>
      <c r="D216" s="8"/>
      <c r="E216" s="8"/>
      <c r="F216" s="8"/>
      <c r="G216" s="8"/>
      <c r="H216" s="8"/>
      <c r="L216">
        <f t="shared" si="36"/>
        <v>0</v>
      </c>
      <c r="M216">
        <f t="shared" si="37"/>
        <v>0</v>
      </c>
      <c r="N216">
        <f t="shared" si="38"/>
        <v>0</v>
      </c>
      <c r="O216">
        <f t="shared" si="39"/>
        <v>0</v>
      </c>
      <c r="P216">
        <f t="shared" si="40"/>
        <v>0</v>
      </c>
      <c r="Q216">
        <f t="shared" si="41"/>
        <v>0</v>
      </c>
      <c r="R216">
        <f t="shared" si="42"/>
        <v>1</v>
      </c>
      <c r="S216">
        <f t="shared" si="43"/>
        <v>0</v>
      </c>
      <c r="T216">
        <f t="shared" si="44"/>
        <v>0</v>
      </c>
      <c r="U216">
        <f t="shared" si="45"/>
        <v>1</v>
      </c>
    </row>
    <row r="217" spans="1:21">
      <c r="A217">
        <f t="shared" si="46"/>
        <v>1</v>
      </c>
      <c r="B217" s="5">
        <v>212</v>
      </c>
      <c r="C217" s="9"/>
      <c r="D217" s="8"/>
      <c r="E217" s="8"/>
      <c r="F217" s="8"/>
      <c r="G217" s="8"/>
      <c r="H217" s="8"/>
      <c r="L217">
        <f t="shared" si="36"/>
        <v>0</v>
      </c>
      <c r="M217">
        <f t="shared" si="37"/>
        <v>0</v>
      </c>
      <c r="N217">
        <f t="shared" si="38"/>
        <v>0</v>
      </c>
      <c r="O217">
        <f t="shared" si="39"/>
        <v>0</v>
      </c>
      <c r="P217">
        <f t="shared" si="40"/>
        <v>0</v>
      </c>
      <c r="Q217">
        <f t="shared" si="41"/>
        <v>0</v>
      </c>
      <c r="R217">
        <f t="shared" si="42"/>
        <v>1</v>
      </c>
      <c r="S217">
        <f t="shared" si="43"/>
        <v>0</v>
      </c>
      <c r="T217">
        <f t="shared" si="44"/>
        <v>0</v>
      </c>
      <c r="U217">
        <f t="shared" si="45"/>
        <v>1</v>
      </c>
    </row>
    <row r="218" spans="1:21">
      <c r="A218">
        <f t="shared" si="46"/>
        <v>1</v>
      </c>
      <c r="B218" s="5">
        <v>213</v>
      </c>
      <c r="C218" s="9"/>
      <c r="D218" s="8"/>
      <c r="E218" s="8"/>
      <c r="F218" s="8"/>
      <c r="G218" s="8"/>
      <c r="H218" s="8"/>
      <c r="L218">
        <f t="shared" si="36"/>
        <v>0</v>
      </c>
      <c r="M218">
        <f t="shared" si="37"/>
        <v>0</v>
      </c>
      <c r="N218">
        <f t="shared" si="38"/>
        <v>0</v>
      </c>
      <c r="O218">
        <f t="shared" si="39"/>
        <v>0</v>
      </c>
      <c r="P218">
        <f t="shared" si="40"/>
        <v>0</v>
      </c>
      <c r="Q218">
        <f t="shared" si="41"/>
        <v>0</v>
      </c>
      <c r="R218">
        <f t="shared" si="42"/>
        <v>1</v>
      </c>
      <c r="S218">
        <f t="shared" si="43"/>
        <v>0</v>
      </c>
      <c r="T218">
        <f t="shared" si="44"/>
        <v>0</v>
      </c>
      <c r="U218">
        <f t="shared" si="45"/>
        <v>1</v>
      </c>
    </row>
    <row r="219" spans="1:21">
      <c r="A219">
        <f t="shared" si="46"/>
        <v>1</v>
      </c>
      <c r="B219" s="5">
        <v>214</v>
      </c>
      <c r="C219" s="9"/>
      <c r="D219" s="8"/>
      <c r="E219" s="8"/>
      <c r="F219" s="8"/>
      <c r="G219" s="8"/>
      <c r="H219" s="8"/>
      <c r="L219">
        <f t="shared" si="36"/>
        <v>0</v>
      </c>
      <c r="M219">
        <f t="shared" si="37"/>
        <v>0</v>
      </c>
      <c r="N219">
        <f t="shared" si="38"/>
        <v>0</v>
      </c>
      <c r="O219">
        <f t="shared" si="39"/>
        <v>0</v>
      </c>
      <c r="P219">
        <f t="shared" si="40"/>
        <v>0</v>
      </c>
      <c r="Q219">
        <f t="shared" si="41"/>
        <v>0</v>
      </c>
      <c r="R219">
        <f t="shared" si="42"/>
        <v>1</v>
      </c>
      <c r="S219">
        <f t="shared" si="43"/>
        <v>0</v>
      </c>
      <c r="T219">
        <f t="shared" si="44"/>
        <v>0</v>
      </c>
      <c r="U219">
        <f t="shared" si="45"/>
        <v>1</v>
      </c>
    </row>
    <row r="220" spans="1:21">
      <c r="A220">
        <f t="shared" si="46"/>
        <v>1</v>
      </c>
      <c r="B220" s="5">
        <v>215</v>
      </c>
      <c r="C220" s="9"/>
      <c r="D220" s="8"/>
      <c r="E220" s="8"/>
      <c r="F220" s="8"/>
      <c r="G220" s="8"/>
      <c r="H220" s="8"/>
      <c r="L220">
        <f t="shared" si="36"/>
        <v>0</v>
      </c>
      <c r="M220">
        <f t="shared" si="37"/>
        <v>0</v>
      </c>
      <c r="N220">
        <f t="shared" si="38"/>
        <v>0</v>
      </c>
      <c r="O220">
        <f t="shared" si="39"/>
        <v>0</v>
      </c>
      <c r="P220">
        <f t="shared" si="40"/>
        <v>0</v>
      </c>
      <c r="Q220">
        <f t="shared" si="41"/>
        <v>0</v>
      </c>
      <c r="R220">
        <f t="shared" si="42"/>
        <v>1</v>
      </c>
      <c r="S220">
        <f t="shared" si="43"/>
        <v>0</v>
      </c>
      <c r="T220">
        <f t="shared" si="44"/>
        <v>0</v>
      </c>
      <c r="U220">
        <f t="shared" si="45"/>
        <v>1</v>
      </c>
    </row>
    <row r="221" spans="1:21">
      <c r="A221">
        <f t="shared" si="46"/>
        <v>1</v>
      </c>
      <c r="B221" s="5">
        <v>216</v>
      </c>
      <c r="C221" s="9"/>
      <c r="D221" s="8"/>
      <c r="E221" s="8"/>
      <c r="F221" s="8"/>
      <c r="G221" s="8"/>
      <c r="H221" s="8"/>
      <c r="L221">
        <f t="shared" si="36"/>
        <v>0</v>
      </c>
      <c r="M221">
        <f t="shared" si="37"/>
        <v>0</v>
      </c>
      <c r="N221">
        <f t="shared" si="38"/>
        <v>0</v>
      </c>
      <c r="O221">
        <f t="shared" si="39"/>
        <v>0</v>
      </c>
      <c r="P221">
        <f t="shared" si="40"/>
        <v>0</v>
      </c>
      <c r="Q221">
        <f t="shared" si="41"/>
        <v>0</v>
      </c>
      <c r="R221">
        <f t="shared" si="42"/>
        <v>1</v>
      </c>
      <c r="S221">
        <f t="shared" si="43"/>
        <v>0</v>
      </c>
      <c r="T221">
        <f t="shared" si="44"/>
        <v>0</v>
      </c>
      <c r="U221">
        <f t="shared" si="45"/>
        <v>1</v>
      </c>
    </row>
    <row r="222" spans="1:21">
      <c r="A222">
        <f t="shared" si="46"/>
        <v>1</v>
      </c>
      <c r="B222" s="5">
        <v>217</v>
      </c>
      <c r="C222" s="9"/>
      <c r="D222" s="8"/>
      <c r="E222" s="8"/>
      <c r="F222" s="8"/>
      <c r="G222" s="8"/>
      <c r="H222" s="8"/>
      <c r="L222">
        <f t="shared" si="36"/>
        <v>0</v>
      </c>
      <c r="M222">
        <f t="shared" si="37"/>
        <v>0</v>
      </c>
      <c r="N222">
        <f t="shared" si="38"/>
        <v>0</v>
      </c>
      <c r="O222">
        <f t="shared" si="39"/>
        <v>0</v>
      </c>
      <c r="P222">
        <f t="shared" si="40"/>
        <v>0</v>
      </c>
      <c r="Q222">
        <f t="shared" si="41"/>
        <v>0</v>
      </c>
      <c r="R222">
        <f t="shared" si="42"/>
        <v>1</v>
      </c>
      <c r="S222">
        <f t="shared" si="43"/>
        <v>0</v>
      </c>
      <c r="T222">
        <f t="shared" si="44"/>
        <v>0</v>
      </c>
      <c r="U222">
        <f t="shared" si="45"/>
        <v>1</v>
      </c>
    </row>
    <row r="223" spans="1:21">
      <c r="A223">
        <f t="shared" si="46"/>
        <v>1</v>
      </c>
      <c r="B223" s="5">
        <v>218</v>
      </c>
      <c r="C223" s="9"/>
      <c r="D223" s="8"/>
      <c r="E223" s="8"/>
      <c r="F223" s="8"/>
      <c r="G223" s="8"/>
      <c r="H223" s="8"/>
      <c r="L223">
        <f t="shared" si="36"/>
        <v>0</v>
      </c>
      <c r="M223">
        <f t="shared" si="37"/>
        <v>0</v>
      </c>
      <c r="N223">
        <f t="shared" si="38"/>
        <v>0</v>
      </c>
      <c r="O223">
        <f t="shared" si="39"/>
        <v>0</v>
      </c>
      <c r="P223">
        <f t="shared" si="40"/>
        <v>0</v>
      </c>
      <c r="Q223">
        <f t="shared" si="41"/>
        <v>0</v>
      </c>
      <c r="R223">
        <f t="shared" si="42"/>
        <v>1</v>
      </c>
      <c r="S223">
        <f t="shared" si="43"/>
        <v>0</v>
      </c>
      <c r="T223">
        <f t="shared" si="44"/>
        <v>0</v>
      </c>
      <c r="U223">
        <f t="shared" si="45"/>
        <v>1</v>
      </c>
    </row>
    <row r="224" spans="1:21">
      <c r="A224">
        <f t="shared" si="46"/>
        <v>1</v>
      </c>
      <c r="B224" s="5">
        <v>219</v>
      </c>
      <c r="C224" s="9"/>
      <c r="D224" s="8"/>
      <c r="E224" s="8"/>
      <c r="F224" s="8"/>
      <c r="G224" s="8"/>
      <c r="H224" s="8"/>
      <c r="L224">
        <f t="shared" si="36"/>
        <v>0</v>
      </c>
      <c r="M224">
        <f t="shared" si="37"/>
        <v>0</v>
      </c>
      <c r="N224">
        <f t="shared" si="38"/>
        <v>0</v>
      </c>
      <c r="O224">
        <f t="shared" si="39"/>
        <v>0</v>
      </c>
      <c r="P224">
        <f t="shared" si="40"/>
        <v>0</v>
      </c>
      <c r="Q224">
        <f t="shared" si="41"/>
        <v>0</v>
      </c>
      <c r="R224">
        <f t="shared" si="42"/>
        <v>1</v>
      </c>
      <c r="S224">
        <f t="shared" si="43"/>
        <v>0</v>
      </c>
      <c r="T224">
        <f t="shared" si="44"/>
        <v>0</v>
      </c>
      <c r="U224">
        <f t="shared" si="45"/>
        <v>1</v>
      </c>
    </row>
    <row r="225" spans="1:21">
      <c r="A225">
        <f t="shared" si="46"/>
        <v>1</v>
      </c>
      <c r="B225" s="5">
        <v>220</v>
      </c>
      <c r="C225" s="9"/>
      <c r="D225" s="8"/>
      <c r="E225" s="8"/>
      <c r="F225" s="8"/>
      <c r="G225" s="8"/>
      <c r="H225" s="8"/>
      <c r="L225">
        <f t="shared" si="36"/>
        <v>0</v>
      </c>
      <c r="M225">
        <f t="shared" si="37"/>
        <v>0</v>
      </c>
      <c r="N225">
        <f t="shared" si="38"/>
        <v>0</v>
      </c>
      <c r="O225">
        <f t="shared" si="39"/>
        <v>0</v>
      </c>
      <c r="P225">
        <f t="shared" si="40"/>
        <v>0</v>
      </c>
      <c r="Q225">
        <f t="shared" si="41"/>
        <v>0</v>
      </c>
      <c r="R225">
        <f t="shared" si="42"/>
        <v>1</v>
      </c>
      <c r="S225">
        <f t="shared" si="43"/>
        <v>0</v>
      </c>
      <c r="T225">
        <f t="shared" si="44"/>
        <v>0</v>
      </c>
      <c r="U225">
        <f t="shared" si="45"/>
        <v>1</v>
      </c>
    </row>
    <row r="226" spans="1:21">
      <c r="A226">
        <f t="shared" si="46"/>
        <v>1</v>
      </c>
      <c r="B226" s="5">
        <v>221</v>
      </c>
      <c r="C226" s="9"/>
      <c r="D226" s="8"/>
      <c r="E226" s="8"/>
      <c r="F226" s="8"/>
      <c r="G226" s="8"/>
      <c r="H226" s="8"/>
      <c r="L226">
        <f t="shared" si="36"/>
        <v>0</v>
      </c>
      <c r="M226">
        <f t="shared" si="37"/>
        <v>0</v>
      </c>
      <c r="N226">
        <f t="shared" si="38"/>
        <v>0</v>
      </c>
      <c r="O226">
        <f t="shared" si="39"/>
        <v>0</v>
      </c>
      <c r="P226">
        <f t="shared" si="40"/>
        <v>0</v>
      </c>
      <c r="Q226">
        <f t="shared" si="41"/>
        <v>0</v>
      </c>
      <c r="R226">
        <f t="shared" si="42"/>
        <v>1</v>
      </c>
      <c r="S226">
        <f t="shared" si="43"/>
        <v>0</v>
      </c>
      <c r="T226">
        <f t="shared" si="44"/>
        <v>0</v>
      </c>
      <c r="U226">
        <f t="shared" si="45"/>
        <v>1</v>
      </c>
    </row>
    <row r="227" spans="1:21">
      <c r="A227">
        <f t="shared" si="46"/>
        <v>1</v>
      </c>
      <c r="B227" s="5">
        <v>222</v>
      </c>
      <c r="C227" s="9"/>
      <c r="D227" s="8"/>
      <c r="E227" s="8"/>
      <c r="F227" s="8"/>
      <c r="G227" s="8"/>
      <c r="H227" s="8"/>
      <c r="L227">
        <f t="shared" si="36"/>
        <v>0</v>
      </c>
      <c r="M227">
        <f t="shared" si="37"/>
        <v>0</v>
      </c>
      <c r="N227">
        <f t="shared" si="38"/>
        <v>0</v>
      </c>
      <c r="O227">
        <f t="shared" si="39"/>
        <v>0</v>
      </c>
      <c r="P227">
        <f t="shared" si="40"/>
        <v>0</v>
      </c>
      <c r="Q227">
        <f t="shared" si="41"/>
        <v>0</v>
      </c>
      <c r="R227">
        <f t="shared" si="42"/>
        <v>1</v>
      </c>
      <c r="S227">
        <f t="shared" si="43"/>
        <v>0</v>
      </c>
      <c r="T227">
        <f t="shared" si="44"/>
        <v>0</v>
      </c>
      <c r="U227">
        <f t="shared" si="45"/>
        <v>1</v>
      </c>
    </row>
    <row r="228" spans="1:21">
      <c r="A228">
        <f t="shared" si="46"/>
        <v>1</v>
      </c>
      <c r="B228" s="5">
        <v>223</v>
      </c>
      <c r="C228" s="9"/>
      <c r="D228" s="8"/>
      <c r="E228" s="8"/>
      <c r="F228" s="8"/>
      <c r="G228" s="8"/>
      <c r="H228" s="8"/>
      <c r="L228">
        <f t="shared" si="36"/>
        <v>0</v>
      </c>
      <c r="M228">
        <f t="shared" si="37"/>
        <v>0</v>
      </c>
      <c r="N228">
        <f t="shared" si="38"/>
        <v>0</v>
      </c>
      <c r="O228">
        <f t="shared" si="39"/>
        <v>0</v>
      </c>
      <c r="P228">
        <f t="shared" si="40"/>
        <v>0</v>
      </c>
      <c r="Q228">
        <f t="shared" si="41"/>
        <v>0</v>
      </c>
      <c r="R228">
        <f t="shared" si="42"/>
        <v>1</v>
      </c>
      <c r="S228">
        <f t="shared" si="43"/>
        <v>0</v>
      </c>
      <c r="T228">
        <f t="shared" si="44"/>
        <v>0</v>
      </c>
      <c r="U228">
        <f t="shared" si="45"/>
        <v>1</v>
      </c>
    </row>
    <row r="229" spans="1:21">
      <c r="A229">
        <f t="shared" si="46"/>
        <v>1</v>
      </c>
      <c r="B229" s="5">
        <v>224</v>
      </c>
      <c r="C229" s="9"/>
      <c r="D229" s="8"/>
      <c r="E229" s="8"/>
      <c r="F229" s="8"/>
      <c r="G229" s="8"/>
      <c r="H229" s="8"/>
      <c r="L229">
        <f t="shared" si="36"/>
        <v>0</v>
      </c>
      <c r="M229">
        <f t="shared" si="37"/>
        <v>0</v>
      </c>
      <c r="N229">
        <f t="shared" si="38"/>
        <v>0</v>
      </c>
      <c r="O229">
        <f t="shared" si="39"/>
        <v>0</v>
      </c>
      <c r="P229">
        <f t="shared" si="40"/>
        <v>0</v>
      </c>
      <c r="Q229">
        <f t="shared" si="41"/>
        <v>0</v>
      </c>
      <c r="R229">
        <f t="shared" si="42"/>
        <v>1</v>
      </c>
      <c r="S229">
        <f t="shared" si="43"/>
        <v>0</v>
      </c>
      <c r="T229">
        <f t="shared" si="44"/>
        <v>0</v>
      </c>
      <c r="U229">
        <f t="shared" si="45"/>
        <v>1</v>
      </c>
    </row>
    <row r="230" spans="1:21">
      <c r="A230">
        <f t="shared" si="46"/>
        <v>1</v>
      </c>
      <c r="B230" s="5">
        <v>225</v>
      </c>
      <c r="C230" s="9"/>
      <c r="D230" s="8"/>
      <c r="E230" s="8"/>
      <c r="F230" s="8"/>
      <c r="G230" s="8"/>
      <c r="H230" s="8"/>
      <c r="L230">
        <f t="shared" si="36"/>
        <v>0</v>
      </c>
      <c r="M230">
        <f t="shared" si="37"/>
        <v>0</v>
      </c>
      <c r="N230">
        <f t="shared" si="38"/>
        <v>0</v>
      </c>
      <c r="O230">
        <f t="shared" si="39"/>
        <v>0</v>
      </c>
      <c r="P230">
        <f t="shared" si="40"/>
        <v>0</v>
      </c>
      <c r="Q230">
        <f t="shared" si="41"/>
        <v>0</v>
      </c>
      <c r="R230">
        <f t="shared" si="42"/>
        <v>1</v>
      </c>
      <c r="S230">
        <f t="shared" si="43"/>
        <v>0</v>
      </c>
      <c r="T230">
        <f t="shared" si="44"/>
        <v>0</v>
      </c>
      <c r="U230">
        <f t="shared" si="45"/>
        <v>1</v>
      </c>
    </row>
    <row r="231" spans="1:21">
      <c r="A231">
        <f t="shared" si="46"/>
        <v>1</v>
      </c>
      <c r="B231" s="5">
        <v>226</v>
      </c>
      <c r="C231" s="9"/>
      <c r="D231" s="8"/>
      <c r="E231" s="8"/>
      <c r="F231" s="8"/>
      <c r="G231" s="8"/>
      <c r="H231" s="8"/>
      <c r="L231">
        <f t="shared" si="36"/>
        <v>0</v>
      </c>
      <c r="M231">
        <f t="shared" si="37"/>
        <v>0</v>
      </c>
      <c r="N231">
        <f t="shared" si="38"/>
        <v>0</v>
      </c>
      <c r="O231">
        <f t="shared" si="39"/>
        <v>0</v>
      </c>
      <c r="P231">
        <f t="shared" si="40"/>
        <v>0</v>
      </c>
      <c r="Q231">
        <f t="shared" si="41"/>
        <v>0</v>
      </c>
      <c r="R231">
        <f t="shared" si="42"/>
        <v>1</v>
      </c>
      <c r="S231">
        <f t="shared" si="43"/>
        <v>0</v>
      </c>
      <c r="T231">
        <f t="shared" si="44"/>
        <v>0</v>
      </c>
      <c r="U231">
        <f t="shared" si="45"/>
        <v>1</v>
      </c>
    </row>
    <row r="232" spans="1:21">
      <c r="A232">
        <f t="shared" si="46"/>
        <v>1</v>
      </c>
      <c r="B232" s="5">
        <v>227</v>
      </c>
      <c r="C232" s="9"/>
      <c r="D232" s="8"/>
      <c r="E232" s="8"/>
      <c r="F232" s="8"/>
      <c r="G232" s="8"/>
      <c r="H232" s="8"/>
      <c r="L232">
        <f t="shared" si="36"/>
        <v>0</v>
      </c>
      <c r="M232">
        <f t="shared" si="37"/>
        <v>0</v>
      </c>
      <c r="N232">
        <f t="shared" si="38"/>
        <v>0</v>
      </c>
      <c r="O232">
        <f t="shared" si="39"/>
        <v>0</v>
      </c>
      <c r="P232">
        <f t="shared" si="40"/>
        <v>0</v>
      </c>
      <c r="Q232">
        <f t="shared" si="41"/>
        <v>0</v>
      </c>
      <c r="R232">
        <f t="shared" si="42"/>
        <v>1</v>
      </c>
      <c r="S232">
        <f t="shared" si="43"/>
        <v>0</v>
      </c>
      <c r="T232">
        <f t="shared" si="44"/>
        <v>0</v>
      </c>
      <c r="U232">
        <f t="shared" si="45"/>
        <v>1</v>
      </c>
    </row>
    <row r="233" spans="1:21">
      <c r="A233">
        <f t="shared" si="46"/>
        <v>1</v>
      </c>
      <c r="B233" s="5">
        <v>228</v>
      </c>
      <c r="C233" s="9"/>
      <c r="D233" s="8"/>
      <c r="E233" s="8"/>
      <c r="F233" s="8"/>
      <c r="G233" s="8"/>
      <c r="H233" s="8"/>
      <c r="L233">
        <f t="shared" si="36"/>
        <v>0</v>
      </c>
      <c r="M233">
        <f t="shared" si="37"/>
        <v>0</v>
      </c>
      <c r="N233">
        <f t="shared" si="38"/>
        <v>0</v>
      </c>
      <c r="O233">
        <f t="shared" si="39"/>
        <v>0</v>
      </c>
      <c r="P233">
        <f t="shared" si="40"/>
        <v>0</v>
      </c>
      <c r="Q233">
        <f t="shared" si="41"/>
        <v>0</v>
      </c>
      <c r="R233">
        <f t="shared" si="42"/>
        <v>1</v>
      </c>
      <c r="S233">
        <f t="shared" si="43"/>
        <v>0</v>
      </c>
      <c r="T233">
        <f t="shared" si="44"/>
        <v>0</v>
      </c>
      <c r="U233">
        <f t="shared" si="45"/>
        <v>1</v>
      </c>
    </row>
    <row r="234" spans="1:21">
      <c r="A234">
        <f t="shared" si="46"/>
        <v>1</v>
      </c>
      <c r="B234" s="5">
        <v>229</v>
      </c>
      <c r="C234" s="9"/>
      <c r="D234" s="8"/>
      <c r="E234" s="8"/>
      <c r="F234" s="8"/>
      <c r="G234" s="8"/>
      <c r="H234" s="8"/>
      <c r="L234">
        <f t="shared" ref="L234:L297" si="47">LEN(C234)</f>
        <v>0</v>
      </c>
      <c r="M234">
        <f t="shared" ref="M234:M297" si="48">LEN(D234)</f>
        <v>0</v>
      </c>
      <c r="N234">
        <f t="shared" ref="N234:N297" si="49">LEN(E234)</f>
        <v>0</v>
      </c>
      <c r="O234">
        <f t="shared" ref="O234:O297" si="50">LEN(F234)</f>
        <v>0</v>
      </c>
      <c r="P234">
        <f t="shared" ref="P234:P297" si="51">IF(OR(C234="ответственный организатор по ОО",C234="ответственный по параллели/предмету",C234="технический специалист",C234="организатор в аудитории"),1,LEN(G234))</f>
        <v>0</v>
      </c>
      <c r="Q234">
        <f t="shared" ref="Q234:Q297" si="52">IF(OR(C234="ответственный организатор по ОО",C234="ответственный по параллели/предмету",C234="технический специалист",C234="организатор в аудитории"),1,LEN(H234))</f>
        <v>0</v>
      </c>
      <c r="R234">
        <f t="shared" ref="R234:R297" si="53">IF(SUM(L234:Q234)=0,1,0)</f>
        <v>1</v>
      </c>
      <c r="S234">
        <f t="shared" ref="S234:S297" si="54">IF(OR(C234=$AQ$4,C234=$AQ$7),IF(PRODUCT(L234:Q234)&gt;0,1,0),IF(PRODUCT(L234:P234)&gt;0,1,0))</f>
        <v>0</v>
      </c>
      <c r="T234">
        <f t="shared" ref="T234:T297" si="55">SUM(L234:P234)</f>
        <v>0</v>
      </c>
      <c r="U234">
        <f t="shared" ref="U234:U297" si="56">IF(AND(C234&lt;&gt;$AQ$4,C234&lt;&gt;$AQ$7),IF(LEN(G234)+LEN(H234)&lt;&gt;0,0,1),1)</f>
        <v>1</v>
      </c>
    </row>
    <row r="235" spans="1:21">
      <c r="A235">
        <f t="shared" si="46"/>
        <v>1</v>
      </c>
      <c r="B235" s="5">
        <v>230</v>
      </c>
      <c r="C235" s="9"/>
      <c r="D235" s="8"/>
      <c r="E235" s="8"/>
      <c r="F235" s="8"/>
      <c r="G235" s="8"/>
      <c r="H235" s="8"/>
      <c r="L235">
        <f t="shared" si="47"/>
        <v>0</v>
      </c>
      <c r="M235">
        <f t="shared" si="48"/>
        <v>0</v>
      </c>
      <c r="N235">
        <f t="shared" si="49"/>
        <v>0</v>
      </c>
      <c r="O235">
        <f t="shared" si="50"/>
        <v>0</v>
      </c>
      <c r="P235">
        <f t="shared" si="51"/>
        <v>0</v>
      </c>
      <c r="Q235">
        <f t="shared" si="52"/>
        <v>0</v>
      </c>
      <c r="R235">
        <f t="shared" si="53"/>
        <v>1</v>
      </c>
      <c r="S235">
        <f t="shared" si="54"/>
        <v>0</v>
      </c>
      <c r="T235">
        <f t="shared" si="55"/>
        <v>0</v>
      </c>
      <c r="U235">
        <f t="shared" si="56"/>
        <v>1</v>
      </c>
    </row>
    <row r="236" spans="1:21">
      <c r="A236">
        <f t="shared" si="46"/>
        <v>1</v>
      </c>
      <c r="B236" s="5">
        <v>231</v>
      </c>
      <c r="C236" s="9"/>
      <c r="D236" s="8"/>
      <c r="E236" s="8"/>
      <c r="F236" s="8"/>
      <c r="G236" s="8"/>
      <c r="H236" s="8"/>
      <c r="L236">
        <f t="shared" si="47"/>
        <v>0</v>
      </c>
      <c r="M236">
        <f t="shared" si="48"/>
        <v>0</v>
      </c>
      <c r="N236">
        <f t="shared" si="49"/>
        <v>0</v>
      </c>
      <c r="O236">
        <f t="shared" si="50"/>
        <v>0</v>
      </c>
      <c r="P236">
        <f t="shared" si="51"/>
        <v>0</v>
      </c>
      <c r="Q236">
        <f t="shared" si="52"/>
        <v>0</v>
      </c>
      <c r="R236">
        <f t="shared" si="53"/>
        <v>1</v>
      </c>
      <c r="S236">
        <f t="shared" si="54"/>
        <v>0</v>
      </c>
      <c r="T236">
        <f t="shared" si="55"/>
        <v>0</v>
      </c>
      <c r="U236">
        <f t="shared" si="56"/>
        <v>1</v>
      </c>
    </row>
    <row r="237" spans="1:21">
      <c r="A237">
        <f t="shared" si="46"/>
        <v>1</v>
      </c>
      <c r="B237" s="5">
        <v>232</v>
      </c>
      <c r="C237" s="9"/>
      <c r="D237" s="8"/>
      <c r="E237" s="8"/>
      <c r="F237" s="8"/>
      <c r="G237" s="8"/>
      <c r="H237" s="8"/>
      <c r="L237">
        <f t="shared" si="47"/>
        <v>0</v>
      </c>
      <c r="M237">
        <f t="shared" si="48"/>
        <v>0</v>
      </c>
      <c r="N237">
        <f t="shared" si="49"/>
        <v>0</v>
      </c>
      <c r="O237">
        <f t="shared" si="50"/>
        <v>0</v>
      </c>
      <c r="P237">
        <f t="shared" si="51"/>
        <v>0</v>
      </c>
      <c r="Q237">
        <f t="shared" si="52"/>
        <v>0</v>
      </c>
      <c r="R237">
        <f t="shared" si="53"/>
        <v>1</v>
      </c>
      <c r="S237">
        <f t="shared" si="54"/>
        <v>0</v>
      </c>
      <c r="T237">
        <f t="shared" si="55"/>
        <v>0</v>
      </c>
      <c r="U237">
        <f t="shared" si="56"/>
        <v>1</v>
      </c>
    </row>
    <row r="238" spans="1:21">
      <c r="A238">
        <f t="shared" si="46"/>
        <v>1</v>
      </c>
      <c r="B238" s="5">
        <v>233</v>
      </c>
      <c r="C238" s="9"/>
      <c r="D238" s="8"/>
      <c r="E238" s="8"/>
      <c r="F238" s="8"/>
      <c r="G238" s="8"/>
      <c r="H238" s="8"/>
      <c r="L238">
        <f t="shared" si="47"/>
        <v>0</v>
      </c>
      <c r="M238">
        <f t="shared" si="48"/>
        <v>0</v>
      </c>
      <c r="N238">
        <f t="shared" si="49"/>
        <v>0</v>
      </c>
      <c r="O238">
        <f t="shared" si="50"/>
        <v>0</v>
      </c>
      <c r="P238">
        <f t="shared" si="51"/>
        <v>0</v>
      </c>
      <c r="Q238">
        <f t="shared" si="52"/>
        <v>0</v>
      </c>
      <c r="R238">
        <f t="shared" si="53"/>
        <v>1</v>
      </c>
      <c r="S238">
        <f t="shared" si="54"/>
        <v>0</v>
      </c>
      <c r="T238">
        <f t="shared" si="55"/>
        <v>0</v>
      </c>
      <c r="U238">
        <f t="shared" si="56"/>
        <v>1</v>
      </c>
    </row>
    <row r="239" spans="1:21">
      <c r="A239">
        <f t="shared" si="46"/>
        <v>1</v>
      </c>
      <c r="B239" s="5">
        <v>234</v>
      </c>
      <c r="C239" s="9"/>
      <c r="D239" s="8"/>
      <c r="E239" s="8"/>
      <c r="F239" s="8"/>
      <c r="G239" s="8"/>
      <c r="H239" s="8"/>
      <c r="L239">
        <f t="shared" si="47"/>
        <v>0</v>
      </c>
      <c r="M239">
        <f t="shared" si="48"/>
        <v>0</v>
      </c>
      <c r="N239">
        <f t="shared" si="49"/>
        <v>0</v>
      </c>
      <c r="O239">
        <f t="shared" si="50"/>
        <v>0</v>
      </c>
      <c r="P239">
        <f t="shared" si="51"/>
        <v>0</v>
      </c>
      <c r="Q239">
        <f t="shared" si="52"/>
        <v>0</v>
      </c>
      <c r="R239">
        <f t="shared" si="53"/>
        <v>1</v>
      </c>
      <c r="S239">
        <f t="shared" si="54"/>
        <v>0</v>
      </c>
      <c r="T239">
        <f t="shared" si="55"/>
        <v>0</v>
      </c>
      <c r="U239">
        <f t="shared" si="56"/>
        <v>1</v>
      </c>
    </row>
    <row r="240" spans="1:21">
      <c r="A240">
        <f t="shared" si="46"/>
        <v>1</v>
      </c>
      <c r="B240" s="5">
        <v>235</v>
      </c>
      <c r="C240" s="9"/>
      <c r="D240" s="8"/>
      <c r="E240" s="8"/>
      <c r="F240" s="8"/>
      <c r="G240" s="8"/>
      <c r="H240" s="8"/>
      <c r="L240">
        <f t="shared" si="47"/>
        <v>0</v>
      </c>
      <c r="M240">
        <f t="shared" si="48"/>
        <v>0</v>
      </c>
      <c r="N240">
        <f t="shared" si="49"/>
        <v>0</v>
      </c>
      <c r="O240">
        <f t="shared" si="50"/>
        <v>0</v>
      </c>
      <c r="P240">
        <f t="shared" si="51"/>
        <v>0</v>
      </c>
      <c r="Q240">
        <f t="shared" si="52"/>
        <v>0</v>
      </c>
      <c r="R240">
        <f t="shared" si="53"/>
        <v>1</v>
      </c>
      <c r="S240">
        <f t="shared" si="54"/>
        <v>0</v>
      </c>
      <c r="T240">
        <f t="shared" si="55"/>
        <v>0</v>
      </c>
      <c r="U240">
        <f t="shared" si="56"/>
        <v>1</v>
      </c>
    </row>
    <row r="241" spans="1:21">
      <c r="A241">
        <f t="shared" si="46"/>
        <v>1</v>
      </c>
      <c r="B241" s="5">
        <v>236</v>
      </c>
      <c r="C241" s="9"/>
      <c r="D241" s="8"/>
      <c r="E241" s="8"/>
      <c r="F241" s="8"/>
      <c r="G241" s="8"/>
      <c r="H241" s="8"/>
      <c r="L241">
        <f t="shared" si="47"/>
        <v>0</v>
      </c>
      <c r="M241">
        <f t="shared" si="48"/>
        <v>0</v>
      </c>
      <c r="N241">
        <f t="shared" si="49"/>
        <v>0</v>
      </c>
      <c r="O241">
        <f t="shared" si="50"/>
        <v>0</v>
      </c>
      <c r="P241">
        <f t="shared" si="51"/>
        <v>0</v>
      </c>
      <c r="Q241">
        <f t="shared" si="52"/>
        <v>0</v>
      </c>
      <c r="R241">
        <f t="shared" si="53"/>
        <v>1</v>
      </c>
      <c r="S241">
        <f t="shared" si="54"/>
        <v>0</v>
      </c>
      <c r="T241">
        <f t="shared" si="55"/>
        <v>0</v>
      </c>
      <c r="U241">
        <f t="shared" si="56"/>
        <v>1</v>
      </c>
    </row>
    <row r="242" spans="1:21">
      <c r="A242">
        <f t="shared" si="46"/>
        <v>1</v>
      </c>
      <c r="B242" s="5">
        <v>237</v>
      </c>
      <c r="C242" s="9"/>
      <c r="D242" s="8"/>
      <c r="E242" s="8"/>
      <c r="F242" s="8"/>
      <c r="G242" s="8"/>
      <c r="H242" s="8"/>
      <c r="L242">
        <f t="shared" si="47"/>
        <v>0</v>
      </c>
      <c r="M242">
        <f t="shared" si="48"/>
        <v>0</v>
      </c>
      <c r="N242">
        <f t="shared" si="49"/>
        <v>0</v>
      </c>
      <c r="O242">
        <f t="shared" si="50"/>
        <v>0</v>
      </c>
      <c r="P242">
        <f t="shared" si="51"/>
        <v>0</v>
      </c>
      <c r="Q242">
        <f t="shared" si="52"/>
        <v>0</v>
      </c>
      <c r="R242">
        <f t="shared" si="53"/>
        <v>1</v>
      </c>
      <c r="S242">
        <f t="shared" si="54"/>
        <v>0</v>
      </c>
      <c r="T242">
        <f t="shared" si="55"/>
        <v>0</v>
      </c>
      <c r="U242">
        <f t="shared" si="56"/>
        <v>1</v>
      </c>
    </row>
    <row r="243" spans="1:21">
      <c r="A243">
        <f t="shared" si="46"/>
        <v>1</v>
      </c>
      <c r="B243" s="5">
        <v>238</v>
      </c>
      <c r="C243" s="9"/>
      <c r="D243" s="8"/>
      <c r="E243" s="8"/>
      <c r="F243" s="8"/>
      <c r="G243" s="8"/>
      <c r="H243" s="8"/>
      <c r="L243">
        <f t="shared" si="47"/>
        <v>0</v>
      </c>
      <c r="M243">
        <f t="shared" si="48"/>
        <v>0</v>
      </c>
      <c r="N243">
        <f t="shared" si="49"/>
        <v>0</v>
      </c>
      <c r="O243">
        <f t="shared" si="50"/>
        <v>0</v>
      </c>
      <c r="P243">
        <f t="shared" si="51"/>
        <v>0</v>
      </c>
      <c r="Q243">
        <f t="shared" si="52"/>
        <v>0</v>
      </c>
      <c r="R243">
        <f t="shared" si="53"/>
        <v>1</v>
      </c>
      <c r="S243">
        <f t="shared" si="54"/>
        <v>0</v>
      </c>
      <c r="T243">
        <f t="shared" si="55"/>
        <v>0</v>
      </c>
      <c r="U243">
        <f t="shared" si="56"/>
        <v>1</v>
      </c>
    </row>
    <row r="244" spans="1:21">
      <c r="A244">
        <f t="shared" si="46"/>
        <v>1</v>
      </c>
      <c r="B244" s="5">
        <v>239</v>
      </c>
      <c r="C244" s="9"/>
      <c r="D244" s="8"/>
      <c r="E244" s="8"/>
      <c r="F244" s="8"/>
      <c r="G244" s="8"/>
      <c r="H244" s="8"/>
      <c r="L244">
        <f t="shared" si="47"/>
        <v>0</v>
      </c>
      <c r="M244">
        <f t="shared" si="48"/>
        <v>0</v>
      </c>
      <c r="N244">
        <f t="shared" si="49"/>
        <v>0</v>
      </c>
      <c r="O244">
        <f t="shared" si="50"/>
        <v>0</v>
      </c>
      <c r="P244">
        <f t="shared" si="51"/>
        <v>0</v>
      </c>
      <c r="Q244">
        <f t="shared" si="52"/>
        <v>0</v>
      </c>
      <c r="R244">
        <f t="shared" si="53"/>
        <v>1</v>
      </c>
      <c r="S244">
        <f t="shared" si="54"/>
        <v>0</v>
      </c>
      <c r="T244">
        <f t="shared" si="55"/>
        <v>0</v>
      </c>
      <c r="U244">
        <f t="shared" si="56"/>
        <v>1</v>
      </c>
    </row>
    <row r="245" spans="1:21">
      <c r="A245">
        <f t="shared" si="46"/>
        <v>1</v>
      </c>
      <c r="B245" s="5">
        <v>240</v>
      </c>
      <c r="C245" s="9"/>
      <c r="D245" s="8"/>
      <c r="E245" s="8"/>
      <c r="F245" s="8"/>
      <c r="G245" s="8"/>
      <c r="H245" s="8"/>
      <c r="L245">
        <f t="shared" si="47"/>
        <v>0</v>
      </c>
      <c r="M245">
        <f t="shared" si="48"/>
        <v>0</v>
      </c>
      <c r="N245">
        <f t="shared" si="49"/>
        <v>0</v>
      </c>
      <c r="O245">
        <f t="shared" si="50"/>
        <v>0</v>
      </c>
      <c r="P245">
        <f t="shared" si="51"/>
        <v>0</v>
      </c>
      <c r="Q245">
        <f t="shared" si="52"/>
        <v>0</v>
      </c>
      <c r="R245">
        <f t="shared" si="53"/>
        <v>1</v>
      </c>
      <c r="S245">
        <f t="shared" si="54"/>
        <v>0</v>
      </c>
      <c r="T245">
        <f t="shared" si="55"/>
        <v>0</v>
      </c>
      <c r="U245">
        <f t="shared" si="56"/>
        <v>1</v>
      </c>
    </row>
    <row r="246" spans="1:21">
      <c r="A246">
        <f t="shared" si="46"/>
        <v>1</v>
      </c>
      <c r="B246" s="5">
        <v>241</v>
      </c>
      <c r="C246" s="9"/>
      <c r="D246" s="8"/>
      <c r="E246" s="8"/>
      <c r="F246" s="8"/>
      <c r="G246" s="8"/>
      <c r="H246" s="8"/>
      <c r="L246">
        <f t="shared" si="47"/>
        <v>0</v>
      </c>
      <c r="M246">
        <f t="shared" si="48"/>
        <v>0</v>
      </c>
      <c r="N246">
        <f t="shared" si="49"/>
        <v>0</v>
      </c>
      <c r="O246">
        <f t="shared" si="50"/>
        <v>0</v>
      </c>
      <c r="P246">
        <f t="shared" si="51"/>
        <v>0</v>
      </c>
      <c r="Q246">
        <f t="shared" si="52"/>
        <v>0</v>
      </c>
      <c r="R246">
        <f t="shared" si="53"/>
        <v>1</v>
      </c>
      <c r="S246">
        <f t="shared" si="54"/>
        <v>0</v>
      </c>
      <c r="T246">
        <f t="shared" si="55"/>
        <v>0</v>
      </c>
      <c r="U246">
        <f t="shared" si="56"/>
        <v>1</v>
      </c>
    </row>
    <row r="247" spans="1:21">
      <c r="A247">
        <f t="shared" si="46"/>
        <v>1</v>
      </c>
      <c r="B247" s="5">
        <v>242</v>
      </c>
      <c r="C247" s="9"/>
      <c r="D247" s="8"/>
      <c r="E247" s="8"/>
      <c r="F247" s="8"/>
      <c r="G247" s="8"/>
      <c r="H247" s="8"/>
      <c r="L247">
        <f t="shared" si="47"/>
        <v>0</v>
      </c>
      <c r="M247">
        <f t="shared" si="48"/>
        <v>0</v>
      </c>
      <c r="N247">
        <f t="shared" si="49"/>
        <v>0</v>
      </c>
      <c r="O247">
        <f t="shared" si="50"/>
        <v>0</v>
      </c>
      <c r="P247">
        <f t="shared" si="51"/>
        <v>0</v>
      </c>
      <c r="Q247">
        <f t="shared" si="52"/>
        <v>0</v>
      </c>
      <c r="R247">
        <f t="shared" si="53"/>
        <v>1</v>
      </c>
      <c r="S247">
        <f t="shared" si="54"/>
        <v>0</v>
      </c>
      <c r="T247">
        <f t="shared" si="55"/>
        <v>0</v>
      </c>
      <c r="U247">
        <f t="shared" si="56"/>
        <v>1</v>
      </c>
    </row>
    <row r="248" spans="1:21">
      <c r="A248">
        <f t="shared" si="46"/>
        <v>1</v>
      </c>
      <c r="B248" s="5">
        <v>243</v>
      </c>
      <c r="C248" s="9"/>
      <c r="D248" s="8"/>
      <c r="E248" s="8"/>
      <c r="F248" s="8"/>
      <c r="G248" s="8"/>
      <c r="H248" s="8"/>
      <c r="L248">
        <f t="shared" si="47"/>
        <v>0</v>
      </c>
      <c r="M248">
        <f t="shared" si="48"/>
        <v>0</v>
      </c>
      <c r="N248">
        <f t="shared" si="49"/>
        <v>0</v>
      </c>
      <c r="O248">
        <f t="shared" si="50"/>
        <v>0</v>
      </c>
      <c r="P248">
        <f t="shared" si="51"/>
        <v>0</v>
      </c>
      <c r="Q248">
        <f t="shared" si="52"/>
        <v>0</v>
      </c>
      <c r="R248">
        <f t="shared" si="53"/>
        <v>1</v>
      </c>
      <c r="S248">
        <f t="shared" si="54"/>
        <v>0</v>
      </c>
      <c r="T248">
        <f t="shared" si="55"/>
        <v>0</v>
      </c>
      <c r="U248">
        <f t="shared" si="56"/>
        <v>1</v>
      </c>
    </row>
    <row r="249" spans="1:21">
      <c r="A249">
        <f t="shared" si="46"/>
        <v>1</v>
      </c>
      <c r="B249" s="5">
        <v>244</v>
      </c>
      <c r="C249" s="9"/>
      <c r="D249" s="8"/>
      <c r="E249" s="8"/>
      <c r="F249" s="8"/>
      <c r="G249" s="8"/>
      <c r="H249" s="8"/>
      <c r="L249">
        <f t="shared" si="47"/>
        <v>0</v>
      </c>
      <c r="M249">
        <f t="shared" si="48"/>
        <v>0</v>
      </c>
      <c r="N249">
        <f t="shared" si="49"/>
        <v>0</v>
      </c>
      <c r="O249">
        <f t="shared" si="50"/>
        <v>0</v>
      </c>
      <c r="P249">
        <f t="shared" si="51"/>
        <v>0</v>
      </c>
      <c r="Q249">
        <f t="shared" si="52"/>
        <v>0</v>
      </c>
      <c r="R249">
        <f t="shared" si="53"/>
        <v>1</v>
      </c>
      <c r="S249">
        <f t="shared" si="54"/>
        <v>0</v>
      </c>
      <c r="T249">
        <f t="shared" si="55"/>
        <v>0</v>
      </c>
      <c r="U249">
        <f t="shared" si="56"/>
        <v>1</v>
      </c>
    </row>
    <row r="250" spans="1:21">
      <c r="A250">
        <f t="shared" si="46"/>
        <v>1</v>
      </c>
      <c r="B250" s="5">
        <v>245</v>
      </c>
      <c r="C250" s="9"/>
      <c r="D250" s="8"/>
      <c r="E250" s="8"/>
      <c r="F250" s="8"/>
      <c r="G250" s="8"/>
      <c r="H250" s="8"/>
      <c r="L250">
        <f t="shared" si="47"/>
        <v>0</v>
      </c>
      <c r="M250">
        <f t="shared" si="48"/>
        <v>0</v>
      </c>
      <c r="N250">
        <f t="shared" si="49"/>
        <v>0</v>
      </c>
      <c r="O250">
        <f t="shared" si="50"/>
        <v>0</v>
      </c>
      <c r="P250">
        <f t="shared" si="51"/>
        <v>0</v>
      </c>
      <c r="Q250">
        <f t="shared" si="52"/>
        <v>0</v>
      </c>
      <c r="R250">
        <f t="shared" si="53"/>
        <v>1</v>
      </c>
      <c r="S250">
        <f t="shared" si="54"/>
        <v>0</v>
      </c>
      <c r="T250">
        <f t="shared" si="55"/>
        <v>0</v>
      </c>
      <c r="U250">
        <f t="shared" si="56"/>
        <v>1</v>
      </c>
    </row>
    <row r="251" spans="1:21">
      <c r="A251">
        <f t="shared" si="46"/>
        <v>1</v>
      </c>
      <c r="B251" s="5">
        <v>246</v>
      </c>
      <c r="C251" s="9"/>
      <c r="D251" s="8"/>
      <c r="E251" s="8"/>
      <c r="F251" s="8"/>
      <c r="G251" s="8"/>
      <c r="H251" s="8"/>
      <c r="L251">
        <f t="shared" si="47"/>
        <v>0</v>
      </c>
      <c r="M251">
        <f t="shared" si="48"/>
        <v>0</v>
      </c>
      <c r="N251">
        <f t="shared" si="49"/>
        <v>0</v>
      </c>
      <c r="O251">
        <f t="shared" si="50"/>
        <v>0</v>
      </c>
      <c r="P251">
        <f t="shared" si="51"/>
        <v>0</v>
      </c>
      <c r="Q251">
        <f t="shared" si="52"/>
        <v>0</v>
      </c>
      <c r="R251">
        <f t="shared" si="53"/>
        <v>1</v>
      </c>
      <c r="S251">
        <f t="shared" si="54"/>
        <v>0</v>
      </c>
      <c r="T251">
        <f t="shared" si="55"/>
        <v>0</v>
      </c>
      <c r="U251">
        <f t="shared" si="56"/>
        <v>1</v>
      </c>
    </row>
    <row r="252" spans="1:21">
      <c r="A252">
        <f t="shared" si="46"/>
        <v>1</v>
      </c>
      <c r="B252" s="5">
        <v>247</v>
      </c>
      <c r="C252" s="9"/>
      <c r="D252" s="8"/>
      <c r="E252" s="8"/>
      <c r="F252" s="8"/>
      <c r="G252" s="8"/>
      <c r="H252" s="8"/>
      <c r="L252">
        <f t="shared" si="47"/>
        <v>0</v>
      </c>
      <c r="M252">
        <f t="shared" si="48"/>
        <v>0</v>
      </c>
      <c r="N252">
        <f t="shared" si="49"/>
        <v>0</v>
      </c>
      <c r="O252">
        <f t="shared" si="50"/>
        <v>0</v>
      </c>
      <c r="P252">
        <f t="shared" si="51"/>
        <v>0</v>
      </c>
      <c r="Q252">
        <f t="shared" si="52"/>
        <v>0</v>
      </c>
      <c r="R252">
        <f t="shared" si="53"/>
        <v>1</v>
      </c>
      <c r="S252">
        <f t="shared" si="54"/>
        <v>0</v>
      </c>
      <c r="T252">
        <f t="shared" si="55"/>
        <v>0</v>
      </c>
      <c r="U252">
        <f t="shared" si="56"/>
        <v>1</v>
      </c>
    </row>
    <row r="253" spans="1:21">
      <c r="A253">
        <f t="shared" si="46"/>
        <v>1</v>
      </c>
      <c r="B253" s="5">
        <v>248</v>
      </c>
      <c r="C253" s="9"/>
      <c r="D253" s="8"/>
      <c r="E253" s="8"/>
      <c r="F253" s="8"/>
      <c r="G253" s="8"/>
      <c r="H253" s="8"/>
      <c r="L253">
        <f t="shared" si="47"/>
        <v>0</v>
      </c>
      <c r="M253">
        <f t="shared" si="48"/>
        <v>0</v>
      </c>
      <c r="N253">
        <f t="shared" si="49"/>
        <v>0</v>
      </c>
      <c r="O253">
        <f t="shared" si="50"/>
        <v>0</v>
      </c>
      <c r="P253">
        <f t="shared" si="51"/>
        <v>0</v>
      </c>
      <c r="Q253">
        <f t="shared" si="52"/>
        <v>0</v>
      </c>
      <c r="R253">
        <f t="shared" si="53"/>
        <v>1</v>
      </c>
      <c r="S253">
        <f t="shared" si="54"/>
        <v>0</v>
      </c>
      <c r="T253">
        <f t="shared" si="55"/>
        <v>0</v>
      </c>
      <c r="U253">
        <f t="shared" si="56"/>
        <v>1</v>
      </c>
    </row>
    <row r="254" spans="1:21">
      <c r="A254">
        <f t="shared" si="46"/>
        <v>1</v>
      </c>
      <c r="B254" s="5">
        <v>249</v>
      </c>
      <c r="C254" s="9"/>
      <c r="D254" s="8"/>
      <c r="E254" s="8"/>
      <c r="F254" s="8"/>
      <c r="G254" s="8"/>
      <c r="H254" s="8"/>
      <c r="L254">
        <f t="shared" si="47"/>
        <v>0</v>
      </c>
      <c r="M254">
        <f t="shared" si="48"/>
        <v>0</v>
      </c>
      <c r="N254">
        <f t="shared" si="49"/>
        <v>0</v>
      </c>
      <c r="O254">
        <f t="shared" si="50"/>
        <v>0</v>
      </c>
      <c r="P254">
        <f t="shared" si="51"/>
        <v>0</v>
      </c>
      <c r="Q254">
        <f t="shared" si="52"/>
        <v>0</v>
      </c>
      <c r="R254">
        <f t="shared" si="53"/>
        <v>1</v>
      </c>
      <c r="S254">
        <f t="shared" si="54"/>
        <v>0</v>
      </c>
      <c r="T254">
        <f t="shared" si="55"/>
        <v>0</v>
      </c>
      <c r="U254">
        <f t="shared" si="56"/>
        <v>1</v>
      </c>
    </row>
    <row r="255" spans="1:21">
      <c r="A255">
        <f t="shared" si="46"/>
        <v>1</v>
      </c>
      <c r="B255" s="5">
        <v>250</v>
      </c>
      <c r="C255" s="9"/>
      <c r="D255" s="8"/>
      <c r="E255" s="8"/>
      <c r="F255" s="8"/>
      <c r="G255" s="8"/>
      <c r="H255" s="8"/>
      <c r="L255">
        <f t="shared" si="47"/>
        <v>0</v>
      </c>
      <c r="M255">
        <f t="shared" si="48"/>
        <v>0</v>
      </c>
      <c r="N255">
        <f t="shared" si="49"/>
        <v>0</v>
      </c>
      <c r="O255">
        <f t="shared" si="50"/>
        <v>0</v>
      </c>
      <c r="P255">
        <f t="shared" si="51"/>
        <v>0</v>
      </c>
      <c r="Q255">
        <f t="shared" si="52"/>
        <v>0</v>
      </c>
      <c r="R255">
        <f t="shared" si="53"/>
        <v>1</v>
      </c>
      <c r="S255">
        <f t="shared" si="54"/>
        <v>0</v>
      </c>
      <c r="T255">
        <f t="shared" si="55"/>
        <v>0</v>
      </c>
      <c r="U255">
        <f t="shared" si="56"/>
        <v>1</v>
      </c>
    </row>
    <row r="256" spans="1:21">
      <c r="A256">
        <f t="shared" si="46"/>
        <v>1</v>
      </c>
      <c r="B256" s="5">
        <v>251</v>
      </c>
      <c r="C256" s="9"/>
      <c r="D256" s="8"/>
      <c r="E256" s="8"/>
      <c r="F256" s="8"/>
      <c r="G256" s="8"/>
      <c r="H256" s="8"/>
      <c r="L256">
        <f t="shared" si="47"/>
        <v>0</v>
      </c>
      <c r="M256">
        <f t="shared" si="48"/>
        <v>0</v>
      </c>
      <c r="N256">
        <f t="shared" si="49"/>
        <v>0</v>
      </c>
      <c r="O256">
        <f t="shared" si="50"/>
        <v>0</v>
      </c>
      <c r="P256">
        <f t="shared" si="51"/>
        <v>0</v>
      </c>
      <c r="Q256">
        <f t="shared" si="52"/>
        <v>0</v>
      </c>
      <c r="R256">
        <f t="shared" si="53"/>
        <v>1</v>
      </c>
      <c r="S256">
        <f t="shared" si="54"/>
        <v>0</v>
      </c>
      <c r="T256">
        <f t="shared" si="55"/>
        <v>0</v>
      </c>
      <c r="U256">
        <f t="shared" si="56"/>
        <v>1</v>
      </c>
    </row>
    <row r="257" spans="1:21">
      <c r="A257">
        <f t="shared" si="46"/>
        <v>1</v>
      </c>
      <c r="B257" s="5">
        <v>252</v>
      </c>
      <c r="C257" s="9"/>
      <c r="D257" s="8"/>
      <c r="E257" s="8"/>
      <c r="F257" s="8"/>
      <c r="G257" s="8"/>
      <c r="H257" s="8"/>
      <c r="L257">
        <f t="shared" si="47"/>
        <v>0</v>
      </c>
      <c r="M257">
        <f t="shared" si="48"/>
        <v>0</v>
      </c>
      <c r="N257">
        <f t="shared" si="49"/>
        <v>0</v>
      </c>
      <c r="O257">
        <f t="shared" si="50"/>
        <v>0</v>
      </c>
      <c r="P257">
        <f t="shared" si="51"/>
        <v>0</v>
      </c>
      <c r="Q257">
        <f t="shared" si="52"/>
        <v>0</v>
      </c>
      <c r="R257">
        <f t="shared" si="53"/>
        <v>1</v>
      </c>
      <c r="S257">
        <f t="shared" si="54"/>
        <v>0</v>
      </c>
      <c r="T257">
        <f t="shared" si="55"/>
        <v>0</v>
      </c>
      <c r="U257">
        <f t="shared" si="56"/>
        <v>1</v>
      </c>
    </row>
    <row r="258" spans="1:21">
      <c r="A258">
        <f t="shared" si="46"/>
        <v>1</v>
      </c>
      <c r="B258" s="5">
        <v>253</v>
      </c>
      <c r="C258" s="9"/>
      <c r="D258" s="8"/>
      <c r="E258" s="8"/>
      <c r="F258" s="8"/>
      <c r="G258" s="8"/>
      <c r="H258" s="8"/>
      <c r="L258">
        <f t="shared" si="47"/>
        <v>0</v>
      </c>
      <c r="M258">
        <f t="shared" si="48"/>
        <v>0</v>
      </c>
      <c r="N258">
        <f t="shared" si="49"/>
        <v>0</v>
      </c>
      <c r="O258">
        <f t="shared" si="50"/>
        <v>0</v>
      </c>
      <c r="P258">
        <f t="shared" si="51"/>
        <v>0</v>
      </c>
      <c r="Q258">
        <f t="shared" si="52"/>
        <v>0</v>
      </c>
      <c r="R258">
        <f t="shared" si="53"/>
        <v>1</v>
      </c>
      <c r="S258">
        <f t="shared" si="54"/>
        <v>0</v>
      </c>
      <c r="T258">
        <f t="shared" si="55"/>
        <v>0</v>
      </c>
      <c r="U258">
        <f t="shared" si="56"/>
        <v>1</v>
      </c>
    </row>
    <row r="259" spans="1:21">
      <c r="A259">
        <f t="shared" si="46"/>
        <v>1</v>
      </c>
      <c r="B259" s="5">
        <v>254</v>
      </c>
      <c r="C259" s="9"/>
      <c r="D259" s="8"/>
      <c r="E259" s="8"/>
      <c r="F259" s="8"/>
      <c r="G259" s="8"/>
      <c r="H259" s="8"/>
      <c r="L259">
        <f t="shared" si="47"/>
        <v>0</v>
      </c>
      <c r="M259">
        <f t="shared" si="48"/>
        <v>0</v>
      </c>
      <c r="N259">
        <f t="shared" si="49"/>
        <v>0</v>
      </c>
      <c r="O259">
        <f t="shared" si="50"/>
        <v>0</v>
      </c>
      <c r="P259">
        <f t="shared" si="51"/>
        <v>0</v>
      </c>
      <c r="Q259">
        <f t="shared" si="52"/>
        <v>0</v>
      </c>
      <c r="R259">
        <f t="shared" si="53"/>
        <v>1</v>
      </c>
      <c r="S259">
        <f t="shared" si="54"/>
        <v>0</v>
      </c>
      <c r="T259">
        <f t="shared" si="55"/>
        <v>0</v>
      </c>
      <c r="U259">
        <f t="shared" si="56"/>
        <v>1</v>
      </c>
    </row>
    <row r="260" spans="1:21">
      <c r="A260">
        <f t="shared" si="46"/>
        <v>1</v>
      </c>
      <c r="B260" s="5">
        <v>255</v>
      </c>
      <c r="C260" s="9"/>
      <c r="D260" s="8"/>
      <c r="E260" s="8"/>
      <c r="F260" s="8"/>
      <c r="G260" s="8"/>
      <c r="H260" s="8"/>
      <c r="L260">
        <f t="shared" si="47"/>
        <v>0</v>
      </c>
      <c r="M260">
        <f t="shared" si="48"/>
        <v>0</v>
      </c>
      <c r="N260">
        <f t="shared" si="49"/>
        <v>0</v>
      </c>
      <c r="O260">
        <f t="shared" si="50"/>
        <v>0</v>
      </c>
      <c r="P260">
        <f t="shared" si="51"/>
        <v>0</v>
      </c>
      <c r="Q260">
        <f t="shared" si="52"/>
        <v>0</v>
      </c>
      <c r="R260">
        <f t="shared" si="53"/>
        <v>1</v>
      </c>
      <c r="S260">
        <f t="shared" si="54"/>
        <v>0</v>
      </c>
      <c r="T260">
        <f t="shared" si="55"/>
        <v>0</v>
      </c>
      <c r="U260">
        <f t="shared" si="56"/>
        <v>1</v>
      </c>
    </row>
    <row r="261" spans="1:21">
      <c r="A261">
        <f t="shared" si="46"/>
        <v>1</v>
      </c>
      <c r="B261" s="5">
        <v>256</v>
      </c>
      <c r="C261" s="9"/>
      <c r="D261" s="8"/>
      <c r="E261" s="8"/>
      <c r="F261" s="8"/>
      <c r="G261" s="8"/>
      <c r="H261" s="8"/>
      <c r="L261">
        <f t="shared" si="47"/>
        <v>0</v>
      </c>
      <c r="M261">
        <f t="shared" si="48"/>
        <v>0</v>
      </c>
      <c r="N261">
        <f t="shared" si="49"/>
        <v>0</v>
      </c>
      <c r="O261">
        <f t="shared" si="50"/>
        <v>0</v>
      </c>
      <c r="P261">
        <f t="shared" si="51"/>
        <v>0</v>
      </c>
      <c r="Q261">
        <f t="shared" si="52"/>
        <v>0</v>
      </c>
      <c r="R261">
        <f t="shared" si="53"/>
        <v>1</v>
      </c>
      <c r="S261">
        <f t="shared" si="54"/>
        <v>0</v>
      </c>
      <c r="T261">
        <f t="shared" si="55"/>
        <v>0</v>
      </c>
      <c r="U261">
        <f t="shared" si="56"/>
        <v>1</v>
      </c>
    </row>
    <row r="262" spans="1:21">
      <c r="A262">
        <f t="shared" si="46"/>
        <v>1</v>
      </c>
      <c r="B262" s="5">
        <v>257</v>
      </c>
      <c r="C262" s="9"/>
      <c r="D262" s="8"/>
      <c r="E262" s="8"/>
      <c r="F262" s="8"/>
      <c r="G262" s="8"/>
      <c r="H262" s="8"/>
      <c r="L262">
        <f t="shared" si="47"/>
        <v>0</v>
      </c>
      <c r="M262">
        <f t="shared" si="48"/>
        <v>0</v>
      </c>
      <c r="N262">
        <f t="shared" si="49"/>
        <v>0</v>
      </c>
      <c r="O262">
        <f t="shared" si="50"/>
        <v>0</v>
      </c>
      <c r="P262">
        <f t="shared" si="51"/>
        <v>0</v>
      </c>
      <c r="Q262">
        <f t="shared" si="52"/>
        <v>0</v>
      </c>
      <c r="R262">
        <f t="shared" si="53"/>
        <v>1</v>
      </c>
      <c r="S262">
        <f t="shared" si="54"/>
        <v>0</v>
      </c>
      <c r="T262">
        <f t="shared" si="55"/>
        <v>0</v>
      </c>
      <c r="U262">
        <f t="shared" si="56"/>
        <v>1</v>
      </c>
    </row>
    <row r="263" spans="1:21">
      <c r="A263">
        <f t="shared" ref="A263:A305" si="57">IF(OR(R263=1,S263=1),1,0)*U263</f>
        <v>1</v>
      </c>
      <c r="B263" s="5">
        <v>258</v>
      </c>
      <c r="C263" s="9"/>
      <c r="D263" s="8"/>
      <c r="E263" s="8"/>
      <c r="F263" s="8"/>
      <c r="G263" s="8"/>
      <c r="H263" s="8"/>
      <c r="L263">
        <f t="shared" si="47"/>
        <v>0</v>
      </c>
      <c r="M263">
        <f t="shared" si="48"/>
        <v>0</v>
      </c>
      <c r="N263">
        <f t="shared" si="49"/>
        <v>0</v>
      </c>
      <c r="O263">
        <f t="shared" si="50"/>
        <v>0</v>
      </c>
      <c r="P263">
        <f t="shared" si="51"/>
        <v>0</v>
      </c>
      <c r="Q263">
        <f t="shared" si="52"/>
        <v>0</v>
      </c>
      <c r="R263">
        <f t="shared" si="53"/>
        <v>1</v>
      </c>
      <c r="S263">
        <f t="shared" si="54"/>
        <v>0</v>
      </c>
      <c r="T263">
        <f t="shared" si="55"/>
        <v>0</v>
      </c>
      <c r="U263">
        <f t="shared" si="56"/>
        <v>1</v>
      </c>
    </row>
    <row r="264" spans="1:21">
      <c r="A264">
        <f t="shared" si="57"/>
        <v>1</v>
      </c>
      <c r="B264" s="5">
        <v>259</v>
      </c>
      <c r="C264" s="9"/>
      <c r="D264" s="8"/>
      <c r="E264" s="8"/>
      <c r="F264" s="8"/>
      <c r="G264" s="8"/>
      <c r="H264" s="8"/>
      <c r="L264">
        <f t="shared" si="47"/>
        <v>0</v>
      </c>
      <c r="M264">
        <f t="shared" si="48"/>
        <v>0</v>
      </c>
      <c r="N264">
        <f t="shared" si="49"/>
        <v>0</v>
      </c>
      <c r="O264">
        <f t="shared" si="50"/>
        <v>0</v>
      </c>
      <c r="P264">
        <f t="shared" si="51"/>
        <v>0</v>
      </c>
      <c r="Q264">
        <f t="shared" si="52"/>
        <v>0</v>
      </c>
      <c r="R264">
        <f t="shared" si="53"/>
        <v>1</v>
      </c>
      <c r="S264">
        <f t="shared" si="54"/>
        <v>0</v>
      </c>
      <c r="T264">
        <f t="shared" si="55"/>
        <v>0</v>
      </c>
      <c r="U264">
        <f t="shared" si="56"/>
        <v>1</v>
      </c>
    </row>
    <row r="265" spans="1:21">
      <c r="A265">
        <f t="shared" si="57"/>
        <v>1</v>
      </c>
      <c r="B265" s="5">
        <v>260</v>
      </c>
      <c r="C265" s="9"/>
      <c r="D265" s="8"/>
      <c r="E265" s="8"/>
      <c r="F265" s="8"/>
      <c r="G265" s="8"/>
      <c r="H265" s="8"/>
      <c r="L265">
        <f t="shared" si="47"/>
        <v>0</v>
      </c>
      <c r="M265">
        <f t="shared" si="48"/>
        <v>0</v>
      </c>
      <c r="N265">
        <f t="shared" si="49"/>
        <v>0</v>
      </c>
      <c r="O265">
        <f t="shared" si="50"/>
        <v>0</v>
      </c>
      <c r="P265">
        <f t="shared" si="51"/>
        <v>0</v>
      </c>
      <c r="Q265">
        <f t="shared" si="52"/>
        <v>0</v>
      </c>
      <c r="R265">
        <f t="shared" si="53"/>
        <v>1</v>
      </c>
      <c r="S265">
        <f t="shared" si="54"/>
        <v>0</v>
      </c>
      <c r="T265">
        <f t="shared" si="55"/>
        <v>0</v>
      </c>
      <c r="U265">
        <f t="shared" si="56"/>
        <v>1</v>
      </c>
    </row>
    <row r="266" spans="1:21">
      <c r="A266">
        <f t="shared" si="57"/>
        <v>1</v>
      </c>
      <c r="B266" s="5">
        <v>261</v>
      </c>
      <c r="C266" s="9"/>
      <c r="D266" s="8"/>
      <c r="E266" s="8"/>
      <c r="F266" s="8"/>
      <c r="G266" s="8"/>
      <c r="H266" s="8"/>
      <c r="L266">
        <f t="shared" si="47"/>
        <v>0</v>
      </c>
      <c r="M266">
        <f t="shared" si="48"/>
        <v>0</v>
      </c>
      <c r="N266">
        <f t="shared" si="49"/>
        <v>0</v>
      </c>
      <c r="O266">
        <f t="shared" si="50"/>
        <v>0</v>
      </c>
      <c r="P266">
        <f t="shared" si="51"/>
        <v>0</v>
      </c>
      <c r="Q266">
        <f t="shared" si="52"/>
        <v>0</v>
      </c>
      <c r="R266">
        <f t="shared" si="53"/>
        <v>1</v>
      </c>
      <c r="S266">
        <f t="shared" si="54"/>
        <v>0</v>
      </c>
      <c r="T266">
        <f t="shared" si="55"/>
        <v>0</v>
      </c>
      <c r="U266">
        <f t="shared" si="56"/>
        <v>1</v>
      </c>
    </row>
    <row r="267" spans="1:21">
      <c r="A267">
        <f t="shared" si="57"/>
        <v>1</v>
      </c>
      <c r="B267" s="5">
        <v>262</v>
      </c>
      <c r="C267" s="9"/>
      <c r="D267" s="8"/>
      <c r="E267" s="8"/>
      <c r="F267" s="8"/>
      <c r="G267" s="8"/>
      <c r="H267" s="8"/>
      <c r="L267">
        <f t="shared" si="47"/>
        <v>0</v>
      </c>
      <c r="M267">
        <f t="shared" si="48"/>
        <v>0</v>
      </c>
      <c r="N267">
        <f t="shared" si="49"/>
        <v>0</v>
      </c>
      <c r="O267">
        <f t="shared" si="50"/>
        <v>0</v>
      </c>
      <c r="P267">
        <f t="shared" si="51"/>
        <v>0</v>
      </c>
      <c r="Q267">
        <f t="shared" si="52"/>
        <v>0</v>
      </c>
      <c r="R267">
        <f t="shared" si="53"/>
        <v>1</v>
      </c>
      <c r="S267">
        <f t="shared" si="54"/>
        <v>0</v>
      </c>
      <c r="T267">
        <f t="shared" si="55"/>
        <v>0</v>
      </c>
      <c r="U267">
        <f t="shared" si="56"/>
        <v>1</v>
      </c>
    </row>
    <row r="268" spans="1:21">
      <c r="A268">
        <f t="shared" si="57"/>
        <v>1</v>
      </c>
      <c r="B268" s="5">
        <v>263</v>
      </c>
      <c r="C268" s="9"/>
      <c r="D268" s="8"/>
      <c r="E268" s="8"/>
      <c r="F268" s="8"/>
      <c r="G268" s="8"/>
      <c r="H268" s="8"/>
      <c r="L268">
        <f t="shared" si="47"/>
        <v>0</v>
      </c>
      <c r="M268">
        <f t="shared" si="48"/>
        <v>0</v>
      </c>
      <c r="N268">
        <f t="shared" si="49"/>
        <v>0</v>
      </c>
      <c r="O268">
        <f t="shared" si="50"/>
        <v>0</v>
      </c>
      <c r="P268">
        <f t="shared" si="51"/>
        <v>0</v>
      </c>
      <c r="Q268">
        <f t="shared" si="52"/>
        <v>0</v>
      </c>
      <c r="R268">
        <f t="shared" si="53"/>
        <v>1</v>
      </c>
      <c r="S268">
        <f t="shared" si="54"/>
        <v>0</v>
      </c>
      <c r="T268">
        <f t="shared" si="55"/>
        <v>0</v>
      </c>
      <c r="U268">
        <f t="shared" si="56"/>
        <v>1</v>
      </c>
    </row>
    <row r="269" spans="1:21">
      <c r="A269">
        <f t="shared" si="57"/>
        <v>1</v>
      </c>
      <c r="B269" s="5">
        <v>264</v>
      </c>
      <c r="C269" s="9"/>
      <c r="D269" s="8"/>
      <c r="E269" s="8"/>
      <c r="F269" s="8"/>
      <c r="G269" s="8"/>
      <c r="H269" s="8"/>
      <c r="L269">
        <f t="shared" si="47"/>
        <v>0</v>
      </c>
      <c r="M269">
        <f t="shared" si="48"/>
        <v>0</v>
      </c>
      <c r="N269">
        <f t="shared" si="49"/>
        <v>0</v>
      </c>
      <c r="O269">
        <f t="shared" si="50"/>
        <v>0</v>
      </c>
      <c r="P269">
        <f t="shared" si="51"/>
        <v>0</v>
      </c>
      <c r="Q269">
        <f t="shared" si="52"/>
        <v>0</v>
      </c>
      <c r="R269">
        <f t="shared" si="53"/>
        <v>1</v>
      </c>
      <c r="S269">
        <f t="shared" si="54"/>
        <v>0</v>
      </c>
      <c r="T269">
        <f t="shared" si="55"/>
        <v>0</v>
      </c>
      <c r="U269">
        <f t="shared" si="56"/>
        <v>1</v>
      </c>
    </row>
    <row r="270" spans="1:21">
      <c r="A270">
        <f t="shared" si="57"/>
        <v>1</v>
      </c>
      <c r="B270" s="5">
        <v>265</v>
      </c>
      <c r="C270" s="9"/>
      <c r="D270" s="8"/>
      <c r="E270" s="8"/>
      <c r="F270" s="8"/>
      <c r="G270" s="8"/>
      <c r="H270" s="8"/>
      <c r="L270">
        <f t="shared" si="47"/>
        <v>0</v>
      </c>
      <c r="M270">
        <f t="shared" si="48"/>
        <v>0</v>
      </c>
      <c r="N270">
        <f t="shared" si="49"/>
        <v>0</v>
      </c>
      <c r="O270">
        <f t="shared" si="50"/>
        <v>0</v>
      </c>
      <c r="P270">
        <f t="shared" si="51"/>
        <v>0</v>
      </c>
      <c r="Q270">
        <f t="shared" si="52"/>
        <v>0</v>
      </c>
      <c r="R270">
        <f t="shared" si="53"/>
        <v>1</v>
      </c>
      <c r="S270">
        <f t="shared" si="54"/>
        <v>0</v>
      </c>
      <c r="T270">
        <f t="shared" si="55"/>
        <v>0</v>
      </c>
      <c r="U270">
        <f t="shared" si="56"/>
        <v>1</v>
      </c>
    </row>
    <row r="271" spans="1:21">
      <c r="A271">
        <f t="shared" si="57"/>
        <v>1</v>
      </c>
      <c r="B271" s="5">
        <v>266</v>
      </c>
      <c r="C271" s="9"/>
      <c r="D271" s="8"/>
      <c r="E271" s="8"/>
      <c r="F271" s="8"/>
      <c r="G271" s="8"/>
      <c r="H271" s="8"/>
      <c r="L271">
        <f t="shared" si="47"/>
        <v>0</v>
      </c>
      <c r="M271">
        <f t="shared" si="48"/>
        <v>0</v>
      </c>
      <c r="N271">
        <f t="shared" si="49"/>
        <v>0</v>
      </c>
      <c r="O271">
        <f t="shared" si="50"/>
        <v>0</v>
      </c>
      <c r="P271">
        <f t="shared" si="51"/>
        <v>0</v>
      </c>
      <c r="Q271">
        <f t="shared" si="52"/>
        <v>0</v>
      </c>
      <c r="R271">
        <f t="shared" si="53"/>
        <v>1</v>
      </c>
      <c r="S271">
        <f t="shared" si="54"/>
        <v>0</v>
      </c>
      <c r="T271">
        <f t="shared" si="55"/>
        <v>0</v>
      </c>
      <c r="U271">
        <f t="shared" si="56"/>
        <v>1</v>
      </c>
    </row>
    <row r="272" spans="1:21">
      <c r="A272">
        <f t="shared" si="57"/>
        <v>1</v>
      </c>
      <c r="B272" s="5">
        <v>267</v>
      </c>
      <c r="C272" s="9"/>
      <c r="D272" s="8"/>
      <c r="E272" s="8"/>
      <c r="F272" s="8"/>
      <c r="G272" s="8"/>
      <c r="H272" s="8"/>
      <c r="L272">
        <f t="shared" si="47"/>
        <v>0</v>
      </c>
      <c r="M272">
        <f t="shared" si="48"/>
        <v>0</v>
      </c>
      <c r="N272">
        <f t="shared" si="49"/>
        <v>0</v>
      </c>
      <c r="O272">
        <f t="shared" si="50"/>
        <v>0</v>
      </c>
      <c r="P272">
        <f t="shared" si="51"/>
        <v>0</v>
      </c>
      <c r="Q272">
        <f t="shared" si="52"/>
        <v>0</v>
      </c>
      <c r="R272">
        <f t="shared" si="53"/>
        <v>1</v>
      </c>
      <c r="S272">
        <f t="shared" si="54"/>
        <v>0</v>
      </c>
      <c r="T272">
        <f t="shared" si="55"/>
        <v>0</v>
      </c>
      <c r="U272">
        <f t="shared" si="56"/>
        <v>1</v>
      </c>
    </row>
    <row r="273" spans="1:21">
      <c r="A273">
        <f t="shared" si="57"/>
        <v>1</v>
      </c>
      <c r="B273" s="5">
        <v>268</v>
      </c>
      <c r="C273" s="9"/>
      <c r="D273" s="8"/>
      <c r="E273" s="8"/>
      <c r="F273" s="8"/>
      <c r="G273" s="8"/>
      <c r="H273" s="8"/>
      <c r="L273">
        <f t="shared" si="47"/>
        <v>0</v>
      </c>
      <c r="M273">
        <f t="shared" si="48"/>
        <v>0</v>
      </c>
      <c r="N273">
        <f t="shared" si="49"/>
        <v>0</v>
      </c>
      <c r="O273">
        <f t="shared" si="50"/>
        <v>0</v>
      </c>
      <c r="P273">
        <f t="shared" si="51"/>
        <v>0</v>
      </c>
      <c r="Q273">
        <f t="shared" si="52"/>
        <v>0</v>
      </c>
      <c r="R273">
        <f t="shared" si="53"/>
        <v>1</v>
      </c>
      <c r="S273">
        <f t="shared" si="54"/>
        <v>0</v>
      </c>
      <c r="T273">
        <f t="shared" si="55"/>
        <v>0</v>
      </c>
      <c r="U273">
        <f t="shared" si="56"/>
        <v>1</v>
      </c>
    </row>
    <row r="274" spans="1:21">
      <c r="A274">
        <f t="shared" si="57"/>
        <v>1</v>
      </c>
      <c r="B274" s="5">
        <v>269</v>
      </c>
      <c r="C274" s="9"/>
      <c r="D274" s="8"/>
      <c r="E274" s="8"/>
      <c r="F274" s="8"/>
      <c r="G274" s="8"/>
      <c r="H274" s="8"/>
      <c r="L274">
        <f t="shared" si="47"/>
        <v>0</v>
      </c>
      <c r="M274">
        <f t="shared" si="48"/>
        <v>0</v>
      </c>
      <c r="N274">
        <f t="shared" si="49"/>
        <v>0</v>
      </c>
      <c r="O274">
        <f t="shared" si="50"/>
        <v>0</v>
      </c>
      <c r="P274">
        <f t="shared" si="51"/>
        <v>0</v>
      </c>
      <c r="Q274">
        <f t="shared" si="52"/>
        <v>0</v>
      </c>
      <c r="R274">
        <f t="shared" si="53"/>
        <v>1</v>
      </c>
      <c r="S274">
        <f t="shared" si="54"/>
        <v>0</v>
      </c>
      <c r="T274">
        <f t="shared" si="55"/>
        <v>0</v>
      </c>
      <c r="U274">
        <f t="shared" si="56"/>
        <v>1</v>
      </c>
    </row>
    <row r="275" spans="1:21">
      <c r="A275">
        <f t="shared" si="57"/>
        <v>1</v>
      </c>
      <c r="B275" s="5">
        <v>270</v>
      </c>
      <c r="C275" s="9"/>
      <c r="D275" s="8"/>
      <c r="E275" s="8"/>
      <c r="F275" s="8"/>
      <c r="G275" s="8"/>
      <c r="H275" s="8"/>
      <c r="L275">
        <f t="shared" si="47"/>
        <v>0</v>
      </c>
      <c r="M275">
        <f t="shared" si="48"/>
        <v>0</v>
      </c>
      <c r="N275">
        <f t="shared" si="49"/>
        <v>0</v>
      </c>
      <c r="O275">
        <f t="shared" si="50"/>
        <v>0</v>
      </c>
      <c r="P275">
        <f t="shared" si="51"/>
        <v>0</v>
      </c>
      <c r="Q275">
        <f t="shared" si="52"/>
        <v>0</v>
      </c>
      <c r="R275">
        <f t="shared" si="53"/>
        <v>1</v>
      </c>
      <c r="S275">
        <f t="shared" si="54"/>
        <v>0</v>
      </c>
      <c r="T275">
        <f t="shared" si="55"/>
        <v>0</v>
      </c>
      <c r="U275">
        <f t="shared" si="56"/>
        <v>1</v>
      </c>
    </row>
    <row r="276" spans="1:21">
      <c r="A276">
        <f t="shared" si="57"/>
        <v>1</v>
      </c>
      <c r="B276" s="5">
        <v>271</v>
      </c>
      <c r="C276" s="9"/>
      <c r="D276" s="8"/>
      <c r="E276" s="8"/>
      <c r="F276" s="8"/>
      <c r="G276" s="8"/>
      <c r="H276" s="8"/>
      <c r="L276">
        <f t="shared" si="47"/>
        <v>0</v>
      </c>
      <c r="M276">
        <f t="shared" si="48"/>
        <v>0</v>
      </c>
      <c r="N276">
        <f t="shared" si="49"/>
        <v>0</v>
      </c>
      <c r="O276">
        <f t="shared" si="50"/>
        <v>0</v>
      </c>
      <c r="P276">
        <f t="shared" si="51"/>
        <v>0</v>
      </c>
      <c r="Q276">
        <f t="shared" si="52"/>
        <v>0</v>
      </c>
      <c r="R276">
        <f t="shared" si="53"/>
        <v>1</v>
      </c>
      <c r="S276">
        <f t="shared" si="54"/>
        <v>0</v>
      </c>
      <c r="T276">
        <f t="shared" si="55"/>
        <v>0</v>
      </c>
      <c r="U276">
        <f t="shared" si="56"/>
        <v>1</v>
      </c>
    </row>
    <row r="277" spans="1:21">
      <c r="A277">
        <f t="shared" si="57"/>
        <v>1</v>
      </c>
      <c r="B277" s="5">
        <v>272</v>
      </c>
      <c r="C277" s="9"/>
      <c r="D277" s="8"/>
      <c r="E277" s="8"/>
      <c r="F277" s="8"/>
      <c r="G277" s="8"/>
      <c r="H277" s="8"/>
      <c r="L277">
        <f t="shared" si="47"/>
        <v>0</v>
      </c>
      <c r="M277">
        <f t="shared" si="48"/>
        <v>0</v>
      </c>
      <c r="N277">
        <f t="shared" si="49"/>
        <v>0</v>
      </c>
      <c r="O277">
        <f t="shared" si="50"/>
        <v>0</v>
      </c>
      <c r="P277">
        <f t="shared" si="51"/>
        <v>0</v>
      </c>
      <c r="Q277">
        <f t="shared" si="52"/>
        <v>0</v>
      </c>
      <c r="R277">
        <f t="shared" si="53"/>
        <v>1</v>
      </c>
      <c r="S277">
        <f t="shared" si="54"/>
        <v>0</v>
      </c>
      <c r="T277">
        <f t="shared" si="55"/>
        <v>0</v>
      </c>
      <c r="U277">
        <f t="shared" si="56"/>
        <v>1</v>
      </c>
    </row>
    <row r="278" spans="1:21">
      <c r="A278">
        <f t="shared" si="57"/>
        <v>1</v>
      </c>
      <c r="B278" s="5">
        <v>273</v>
      </c>
      <c r="C278" s="9"/>
      <c r="D278" s="8"/>
      <c r="E278" s="8"/>
      <c r="F278" s="8"/>
      <c r="G278" s="8"/>
      <c r="H278" s="8"/>
      <c r="L278">
        <f t="shared" si="47"/>
        <v>0</v>
      </c>
      <c r="M278">
        <f t="shared" si="48"/>
        <v>0</v>
      </c>
      <c r="N278">
        <f t="shared" si="49"/>
        <v>0</v>
      </c>
      <c r="O278">
        <f t="shared" si="50"/>
        <v>0</v>
      </c>
      <c r="P278">
        <f t="shared" si="51"/>
        <v>0</v>
      </c>
      <c r="Q278">
        <f t="shared" si="52"/>
        <v>0</v>
      </c>
      <c r="R278">
        <f t="shared" si="53"/>
        <v>1</v>
      </c>
      <c r="S278">
        <f t="shared" si="54"/>
        <v>0</v>
      </c>
      <c r="T278">
        <f t="shared" si="55"/>
        <v>0</v>
      </c>
      <c r="U278">
        <f t="shared" si="56"/>
        <v>1</v>
      </c>
    </row>
    <row r="279" spans="1:21">
      <c r="A279">
        <f t="shared" si="57"/>
        <v>1</v>
      </c>
      <c r="B279" s="5">
        <v>274</v>
      </c>
      <c r="C279" s="9"/>
      <c r="D279" s="8"/>
      <c r="E279" s="8"/>
      <c r="F279" s="8"/>
      <c r="G279" s="8"/>
      <c r="H279" s="8"/>
      <c r="L279">
        <f t="shared" si="47"/>
        <v>0</v>
      </c>
      <c r="M279">
        <f t="shared" si="48"/>
        <v>0</v>
      </c>
      <c r="N279">
        <f t="shared" si="49"/>
        <v>0</v>
      </c>
      <c r="O279">
        <f t="shared" si="50"/>
        <v>0</v>
      </c>
      <c r="P279">
        <f t="shared" si="51"/>
        <v>0</v>
      </c>
      <c r="Q279">
        <f t="shared" si="52"/>
        <v>0</v>
      </c>
      <c r="R279">
        <f t="shared" si="53"/>
        <v>1</v>
      </c>
      <c r="S279">
        <f t="shared" si="54"/>
        <v>0</v>
      </c>
      <c r="T279">
        <f t="shared" si="55"/>
        <v>0</v>
      </c>
      <c r="U279">
        <f t="shared" si="56"/>
        <v>1</v>
      </c>
    </row>
    <row r="280" spans="1:21">
      <c r="A280">
        <f t="shared" si="57"/>
        <v>1</v>
      </c>
      <c r="B280" s="5">
        <v>275</v>
      </c>
      <c r="C280" s="9"/>
      <c r="D280" s="8"/>
      <c r="E280" s="8"/>
      <c r="F280" s="8"/>
      <c r="G280" s="8"/>
      <c r="H280" s="8"/>
      <c r="L280">
        <f t="shared" si="47"/>
        <v>0</v>
      </c>
      <c r="M280">
        <f t="shared" si="48"/>
        <v>0</v>
      </c>
      <c r="N280">
        <f t="shared" si="49"/>
        <v>0</v>
      </c>
      <c r="O280">
        <f t="shared" si="50"/>
        <v>0</v>
      </c>
      <c r="P280">
        <f t="shared" si="51"/>
        <v>0</v>
      </c>
      <c r="Q280">
        <f t="shared" si="52"/>
        <v>0</v>
      </c>
      <c r="R280">
        <f t="shared" si="53"/>
        <v>1</v>
      </c>
      <c r="S280">
        <f t="shared" si="54"/>
        <v>0</v>
      </c>
      <c r="T280">
        <f t="shared" si="55"/>
        <v>0</v>
      </c>
      <c r="U280">
        <f t="shared" si="56"/>
        <v>1</v>
      </c>
    </row>
    <row r="281" spans="1:21">
      <c r="A281">
        <f t="shared" si="57"/>
        <v>1</v>
      </c>
      <c r="B281" s="5">
        <v>276</v>
      </c>
      <c r="C281" s="9"/>
      <c r="D281" s="8"/>
      <c r="E281" s="8"/>
      <c r="F281" s="8"/>
      <c r="G281" s="8"/>
      <c r="H281" s="8"/>
      <c r="L281">
        <f t="shared" si="47"/>
        <v>0</v>
      </c>
      <c r="M281">
        <f t="shared" si="48"/>
        <v>0</v>
      </c>
      <c r="N281">
        <f t="shared" si="49"/>
        <v>0</v>
      </c>
      <c r="O281">
        <f t="shared" si="50"/>
        <v>0</v>
      </c>
      <c r="P281">
        <f t="shared" si="51"/>
        <v>0</v>
      </c>
      <c r="Q281">
        <f t="shared" si="52"/>
        <v>0</v>
      </c>
      <c r="R281">
        <f t="shared" si="53"/>
        <v>1</v>
      </c>
      <c r="S281">
        <f t="shared" si="54"/>
        <v>0</v>
      </c>
      <c r="T281">
        <f t="shared" si="55"/>
        <v>0</v>
      </c>
      <c r="U281">
        <f t="shared" si="56"/>
        <v>1</v>
      </c>
    </row>
    <row r="282" spans="1:21">
      <c r="A282">
        <f t="shared" si="57"/>
        <v>1</v>
      </c>
      <c r="B282" s="5">
        <v>277</v>
      </c>
      <c r="C282" s="9"/>
      <c r="D282" s="8"/>
      <c r="E282" s="8"/>
      <c r="F282" s="8"/>
      <c r="G282" s="8"/>
      <c r="H282" s="8"/>
      <c r="L282">
        <f t="shared" si="47"/>
        <v>0</v>
      </c>
      <c r="M282">
        <f t="shared" si="48"/>
        <v>0</v>
      </c>
      <c r="N282">
        <f t="shared" si="49"/>
        <v>0</v>
      </c>
      <c r="O282">
        <f t="shared" si="50"/>
        <v>0</v>
      </c>
      <c r="P282">
        <f t="shared" si="51"/>
        <v>0</v>
      </c>
      <c r="Q282">
        <f t="shared" si="52"/>
        <v>0</v>
      </c>
      <c r="R282">
        <f t="shared" si="53"/>
        <v>1</v>
      </c>
      <c r="S282">
        <f t="shared" si="54"/>
        <v>0</v>
      </c>
      <c r="T282">
        <f t="shared" si="55"/>
        <v>0</v>
      </c>
      <c r="U282">
        <f t="shared" si="56"/>
        <v>1</v>
      </c>
    </row>
    <row r="283" spans="1:21">
      <c r="A283">
        <f t="shared" si="57"/>
        <v>1</v>
      </c>
      <c r="B283" s="5">
        <v>278</v>
      </c>
      <c r="C283" s="9"/>
      <c r="D283" s="8"/>
      <c r="E283" s="8"/>
      <c r="F283" s="8"/>
      <c r="G283" s="8"/>
      <c r="H283" s="8"/>
      <c r="L283">
        <f t="shared" si="47"/>
        <v>0</v>
      </c>
      <c r="M283">
        <f t="shared" si="48"/>
        <v>0</v>
      </c>
      <c r="N283">
        <f t="shared" si="49"/>
        <v>0</v>
      </c>
      <c r="O283">
        <f t="shared" si="50"/>
        <v>0</v>
      </c>
      <c r="P283">
        <f t="shared" si="51"/>
        <v>0</v>
      </c>
      <c r="Q283">
        <f t="shared" si="52"/>
        <v>0</v>
      </c>
      <c r="R283">
        <f t="shared" si="53"/>
        <v>1</v>
      </c>
      <c r="S283">
        <f t="shared" si="54"/>
        <v>0</v>
      </c>
      <c r="T283">
        <f t="shared" si="55"/>
        <v>0</v>
      </c>
      <c r="U283">
        <f t="shared" si="56"/>
        <v>1</v>
      </c>
    </row>
    <row r="284" spans="1:21">
      <c r="A284">
        <f t="shared" si="57"/>
        <v>1</v>
      </c>
      <c r="B284" s="5">
        <v>279</v>
      </c>
      <c r="C284" s="9"/>
      <c r="D284" s="8"/>
      <c r="E284" s="8"/>
      <c r="F284" s="8"/>
      <c r="G284" s="8"/>
      <c r="H284" s="8"/>
      <c r="L284">
        <f t="shared" si="47"/>
        <v>0</v>
      </c>
      <c r="M284">
        <f t="shared" si="48"/>
        <v>0</v>
      </c>
      <c r="N284">
        <f t="shared" si="49"/>
        <v>0</v>
      </c>
      <c r="O284">
        <f t="shared" si="50"/>
        <v>0</v>
      </c>
      <c r="P284">
        <f t="shared" si="51"/>
        <v>0</v>
      </c>
      <c r="Q284">
        <f t="shared" si="52"/>
        <v>0</v>
      </c>
      <c r="R284">
        <f t="shared" si="53"/>
        <v>1</v>
      </c>
      <c r="S284">
        <f t="shared" si="54"/>
        <v>0</v>
      </c>
      <c r="T284">
        <f t="shared" si="55"/>
        <v>0</v>
      </c>
      <c r="U284">
        <f t="shared" si="56"/>
        <v>1</v>
      </c>
    </row>
    <row r="285" spans="1:21">
      <c r="A285">
        <f t="shared" si="57"/>
        <v>1</v>
      </c>
      <c r="B285" s="5">
        <v>280</v>
      </c>
      <c r="C285" s="9"/>
      <c r="D285" s="8"/>
      <c r="E285" s="8"/>
      <c r="F285" s="8"/>
      <c r="G285" s="8"/>
      <c r="H285" s="8"/>
      <c r="L285">
        <f t="shared" si="47"/>
        <v>0</v>
      </c>
      <c r="M285">
        <f t="shared" si="48"/>
        <v>0</v>
      </c>
      <c r="N285">
        <f t="shared" si="49"/>
        <v>0</v>
      </c>
      <c r="O285">
        <f t="shared" si="50"/>
        <v>0</v>
      </c>
      <c r="P285">
        <f t="shared" si="51"/>
        <v>0</v>
      </c>
      <c r="Q285">
        <f t="shared" si="52"/>
        <v>0</v>
      </c>
      <c r="R285">
        <f t="shared" si="53"/>
        <v>1</v>
      </c>
      <c r="S285">
        <f t="shared" si="54"/>
        <v>0</v>
      </c>
      <c r="T285">
        <f t="shared" si="55"/>
        <v>0</v>
      </c>
      <c r="U285">
        <f t="shared" si="56"/>
        <v>1</v>
      </c>
    </row>
    <row r="286" spans="1:21">
      <c r="A286">
        <f t="shared" si="57"/>
        <v>1</v>
      </c>
      <c r="B286" s="5">
        <v>281</v>
      </c>
      <c r="C286" s="9"/>
      <c r="D286" s="8"/>
      <c r="E286" s="8"/>
      <c r="F286" s="8"/>
      <c r="G286" s="8"/>
      <c r="H286" s="8"/>
      <c r="L286">
        <f t="shared" si="47"/>
        <v>0</v>
      </c>
      <c r="M286">
        <f t="shared" si="48"/>
        <v>0</v>
      </c>
      <c r="N286">
        <f t="shared" si="49"/>
        <v>0</v>
      </c>
      <c r="O286">
        <f t="shared" si="50"/>
        <v>0</v>
      </c>
      <c r="P286">
        <f t="shared" si="51"/>
        <v>0</v>
      </c>
      <c r="Q286">
        <f t="shared" si="52"/>
        <v>0</v>
      </c>
      <c r="R286">
        <f t="shared" si="53"/>
        <v>1</v>
      </c>
      <c r="S286">
        <f t="shared" si="54"/>
        <v>0</v>
      </c>
      <c r="T286">
        <f t="shared" si="55"/>
        <v>0</v>
      </c>
      <c r="U286">
        <f t="shared" si="56"/>
        <v>1</v>
      </c>
    </row>
    <row r="287" spans="1:21">
      <c r="A287">
        <f t="shared" si="57"/>
        <v>1</v>
      </c>
      <c r="B287" s="5">
        <v>282</v>
      </c>
      <c r="C287" s="9"/>
      <c r="D287" s="8"/>
      <c r="E287" s="8"/>
      <c r="F287" s="8"/>
      <c r="G287" s="8"/>
      <c r="H287" s="8"/>
      <c r="L287">
        <f t="shared" si="47"/>
        <v>0</v>
      </c>
      <c r="M287">
        <f t="shared" si="48"/>
        <v>0</v>
      </c>
      <c r="N287">
        <f t="shared" si="49"/>
        <v>0</v>
      </c>
      <c r="O287">
        <f t="shared" si="50"/>
        <v>0</v>
      </c>
      <c r="P287">
        <f t="shared" si="51"/>
        <v>0</v>
      </c>
      <c r="Q287">
        <f t="shared" si="52"/>
        <v>0</v>
      </c>
      <c r="R287">
        <f t="shared" si="53"/>
        <v>1</v>
      </c>
      <c r="S287">
        <f t="shared" si="54"/>
        <v>0</v>
      </c>
      <c r="T287">
        <f t="shared" si="55"/>
        <v>0</v>
      </c>
      <c r="U287">
        <f t="shared" si="56"/>
        <v>1</v>
      </c>
    </row>
    <row r="288" spans="1:21">
      <c r="A288">
        <f t="shared" si="57"/>
        <v>1</v>
      </c>
      <c r="B288" s="5">
        <v>283</v>
      </c>
      <c r="C288" s="9"/>
      <c r="D288" s="8"/>
      <c r="E288" s="8"/>
      <c r="F288" s="8"/>
      <c r="G288" s="8"/>
      <c r="H288" s="8"/>
      <c r="L288">
        <f t="shared" si="47"/>
        <v>0</v>
      </c>
      <c r="M288">
        <f t="shared" si="48"/>
        <v>0</v>
      </c>
      <c r="N288">
        <f t="shared" si="49"/>
        <v>0</v>
      </c>
      <c r="O288">
        <f t="shared" si="50"/>
        <v>0</v>
      </c>
      <c r="P288">
        <f t="shared" si="51"/>
        <v>0</v>
      </c>
      <c r="Q288">
        <f t="shared" si="52"/>
        <v>0</v>
      </c>
      <c r="R288">
        <f t="shared" si="53"/>
        <v>1</v>
      </c>
      <c r="S288">
        <f t="shared" si="54"/>
        <v>0</v>
      </c>
      <c r="T288">
        <f t="shared" si="55"/>
        <v>0</v>
      </c>
      <c r="U288">
        <f t="shared" si="56"/>
        <v>1</v>
      </c>
    </row>
    <row r="289" spans="1:21">
      <c r="A289">
        <f t="shared" si="57"/>
        <v>1</v>
      </c>
      <c r="B289" s="5">
        <v>284</v>
      </c>
      <c r="C289" s="9"/>
      <c r="D289" s="8"/>
      <c r="E289" s="8"/>
      <c r="F289" s="8"/>
      <c r="G289" s="8"/>
      <c r="H289" s="8"/>
      <c r="L289">
        <f t="shared" si="47"/>
        <v>0</v>
      </c>
      <c r="M289">
        <f t="shared" si="48"/>
        <v>0</v>
      </c>
      <c r="N289">
        <f t="shared" si="49"/>
        <v>0</v>
      </c>
      <c r="O289">
        <f t="shared" si="50"/>
        <v>0</v>
      </c>
      <c r="P289">
        <f t="shared" si="51"/>
        <v>0</v>
      </c>
      <c r="Q289">
        <f t="shared" si="52"/>
        <v>0</v>
      </c>
      <c r="R289">
        <f t="shared" si="53"/>
        <v>1</v>
      </c>
      <c r="S289">
        <f t="shared" si="54"/>
        <v>0</v>
      </c>
      <c r="T289">
        <f t="shared" si="55"/>
        <v>0</v>
      </c>
      <c r="U289">
        <f t="shared" si="56"/>
        <v>1</v>
      </c>
    </row>
    <row r="290" spans="1:21">
      <c r="A290">
        <f t="shared" si="57"/>
        <v>1</v>
      </c>
      <c r="B290" s="5">
        <v>285</v>
      </c>
      <c r="C290" s="9"/>
      <c r="D290" s="8"/>
      <c r="E290" s="8"/>
      <c r="F290" s="8"/>
      <c r="G290" s="8"/>
      <c r="H290" s="8"/>
      <c r="L290">
        <f t="shared" si="47"/>
        <v>0</v>
      </c>
      <c r="M290">
        <f t="shared" si="48"/>
        <v>0</v>
      </c>
      <c r="N290">
        <f t="shared" si="49"/>
        <v>0</v>
      </c>
      <c r="O290">
        <f t="shared" si="50"/>
        <v>0</v>
      </c>
      <c r="P290">
        <f t="shared" si="51"/>
        <v>0</v>
      </c>
      <c r="Q290">
        <f t="shared" si="52"/>
        <v>0</v>
      </c>
      <c r="R290">
        <f t="shared" si="53"/>
        <v>1</v>
      </c>
      <c r="S290">
        <f t="shared" si="54"/>
        <v>0</v>
      </c>
      <c r="T290">
        <f t="shared" si="55"/>
        <v>0</v>
      </c>
      <c r="U290">
        <f t="shared" si="56"/>
        <v>1</v>
      </c>
    </row>
    <row r="291" spans="1:21">
      <c r="A291">
        <f t="shared" si="57"/>
        <v>1</v>
      </c>
      <c r="B291" s="5">
        <v>286</v>
      </c>
      <c r="C291" s="9"/>
      <c r="D291" s="8"/>
      <c r="E291" s="8"/>
      <c r="F291" s="8"/>
      <c r="G291" s="8"/>
      <c r="H291" s="8"/>
      <c r="L291">
        <f t="shared" si="47"/>
        <v>0</v>
      </c>
      <c r="M291">
        <f t="shared" si="48"/>
        <v>0</v>
      </c>
      <c r="N291">
        <f t="shared" si="49"/>
        <v>0</v>
      </c>
      <c r="O291">
        <f t="shared" si="50"/>
        <v>0</v>
      </c>
      <c r="P291">
        <f t="shared" si="51"/>
        <v>0</v>
      </c>
      <c r="Q291">
        <f t="shared" si="52"/>
        <v>0</v>
      </c>
      <c r="R291">
        <f t="shared" si="53"/>
        <v>1</v>
      </c>
      <c r="S291">
        <f t="shared" si="54"/>
        <v>0</v>
      </c>
      <c r="T291">
        <f t="shared" si="55"/>
        <v>0</v>
      </c>
      <c r="U291">
        <f t="shared" si="56"/>
        <v>1</v>
      </c>
    </row>
    <row r="292" spans="1:21">
      <c r="A292">
        <f t="shared" si="57"/>
        <v>1</v>
      </c>
      <c r="B292" s="5">
        <v>287</v>
      </c>
      <c r="C292" s="9"/>
      <c r="D292" s="8"/>
      <c r="E292" s="8"/>
      <c r="F292" s="8"/>
      <c r="G292" s="8"/>
      <c r="H292" s="8"/>
      <c r="L292">
        <f t="shared" si="47"/>
        <v>0</v>
      </c>
      <c r="M292">
        <f t="shared" si="48"/>
        <v>0</v>
      </c>
      <c r="N292">
        <f t="shared" si="49"/>
        <v>0</v>
      </c>
      <c r="O292">
        <f t="shared" si="50"/>
        <v>0</v>
      </c>
      <c r="P292">
        <f t="shared" si="51"/>
        <v>0</v>
      </c>
      <c r="Q292">
        <f t="shared" si="52"/>
        <v>0</v>
      </c>
      <c r="R292">
        <f t="shared" si="53"/>
        <v>1</v>
      </c>
      <c r="S292">
        <f t="shared" si="54"/>
        <v>0</v>
      </c>
      <c r="T292">
        <f t="shared" si="55"/>
        <v>0</v>
      </c>
      <c r="U292">
        <f t="shared" si="56"/>
        <v>1</v>
      </c>
    </row>
    <row r="293" spans="1:21">
      <c r="A293">
        <f t="shared" si="57"/>
        <v>1</v>
      </c>
      <c r="B293" s="5">
        <v>288</v>
      </c>
      <c r="C293" s="9"/>
      <c r="D293" s="8"/>
      <c r="E293" s="8"/>
      <c r="F293" s="8"/>
      <c r="G293" s="8"/>
      <c r="H293" s="8"/>
      <c r="L293">
        <f t="shared" si="47"/>
        <v>0</v>
      </c>
      <c r="M293">
        <f t="shared" si="48"/>
        <v>0</v>
      </c>
      <c r="N293">
        <f t="shared" si="49"/>
        <v>0</v>
      </c>
      <c r="O293">
        <f t="shared" si="50"/>
        <v>0</v>
      </c>
      <c r="P293">
        <f t="shared" si="51"/>
        <v>0</v>
      </c>
      <c r="Q293">
        <f t="shared" si="52"/>
        <v>0</v>
      </c>
      <c r="R293">
        <f t="shared" si="53"/>
        <v>1</v>
      </c>
      <c r="S293">
        <f t="shared" si="54"/>
        <v>0</v>
      </c>
      <c r="T293">
        <f t="shared" si="55"/>
        <v>0</v>
      </c>
      <c r="U293">
        <f t="shared" si="56"/>
        <v>1</v>
      </c>
    </row>
    <row r="294" spans="1:21">
      <c r="A294">
        <f t="shared" si="57"/>
        <v>1</v>
      </c>
      <c r="B294" s="5">
        <v>289</v>
      </c>
      <c r="C294" s="9"/>
      <c r="D294" s="8"/>
      <c r="E294" s="8"/>
      <c r="F294" s="8"/>
      <c r="G294" s="8"/>
      <c r="H294" s="8"/>
      <c r="L294">
        <f t="shared" si="47"/>
        <v>0</v>
      </c>
      <c r="M294">
        <f t="shared" si="48"/>
        <v>0</v>
      </c>
      <c r="N294">
        <f t="shared" si="49"/>
        <v>0</v>
      </c>
      <c r="O294">
        <f t="shared" si="50"/>
        <v>0</v>
      </c>
      <c r="P294">
        <f t="shared" si="51"/>
        <v>0</v>
      </c>
      <c r="Q294">
        <f t="shared" si="52"/>
        <v>0</v>
      </c>
      <c r="R294">
        <f t="shared" si="53"/>
        <v>1</v>
      </c>
      <c r="S294">
        <f t="shared" si="54"/>
        <v>0</v>
      </c>
      <c r="T294">
        <f t="shared" si="55"/>
        <v>0</v>
      </c>
      <c r="U294">
        <f t="shared" si="56"/>
        <v>1</v>
      </c>
    </row>
    <row r="295" spans="1:21">
      <c r="A295">
        <f t="shared" si="57"/>
        <v>1</v>
      </c>
      <c r="B295" s="5">
        <v>290</v>
      </c>
      <c r="C295" s="9"/>
      <c r="D295" s="8"/>
      <c r="E295" s="8"/>
      <c r="F295" s="8"/>
      <c r="G295" s="8"/>
      <c r="H295" s="8"/>
      <c r="L295">
        <f t="shared" si="47"/>
        <v>0</v>
      </c>
      <c r="M295">
        <f t="shared" si="48"/>
        <v>0</v>
      </c>
      <c r="N295">
        <f t="shared" si="49"/>
        <v>0</v>
      </c>
      <c r="O295">
        <f t="shared" si="50"/>
        <v>0</v>
      </c>
      <c r="P295">
        <f t="shared" si="51"/>
        <v>0</v>
      </c>
      <c r="Q295">
        <f t="shared" si="52"/>
        <v>0</v>
      </c>
      <c r="R295">
        <f t="shared" si="53"/>
        <v>1</v>
      </c>
      <c r="S295">
        <f t="shared" si="54"/>
        <v>0</v>
      </c>
      <c r="T295">
        <f t="shared" si="55"/>
        <v>0</v>
      </c>
      <c r="U295">
        <f t="shared" si="56"/>
        <v>1</v>
      </c>
    </row>
    <row r="296" spans="1:21">
      <c r="A296">
        <f t="shared" si="57"/>
        <v>1</v>
      </c>
      <c r="B296" s="5">
        <v>291</v>
      </c>
      <c r="C296" s="9"/>
      <c r="D296" s="8"/>
      <c r="E296" s="8"/>
      <c r="F296" s="8"/>
      <c r="G296" s="8"/>
      <c r="H296" s="8"/>
      <c r="L296">
        <f t="shared" si="47"/>
        <v>0</v>
      </c>
      <c r="M296">
        <f t="shared" si="48"/>
        <v>0</v>
      </c>
      <c r="N296">
        <f t="shared" si="49"/>
        <v>0</v>
      </c>
      <c r="O296">
        <f t="shared" si="50"/>
        <v>0</v>
      </c>
      <c r="P296">
        <f t="shared" si="51"/>
        <v>0</v>
      </c>
      <c r="Q296">
        <f t="shared" si="52"/>
        <v>0</v>
      </c>
      <c r="R296">
        <f t="shared" si="53"/>
        <v>1</v>
      </c>
      <c r="S296">
        <f t="shared" si="54"/>
        <v>0</v>
      </c>
      <c r="T296">
        <f t="shared" si="55"/>
        <v>0</v>
      </c>
      <c r="U296">
        <f t="shared" si="56"/>
        <v>1</v>
      </c>
    </row>
    <row r="297" spans="1:21">
      <c r="A297">
        <f t="shared" si="57"/>
        <v>1</v>
      </c>
      <c r="B297" s="5">
        <v>292</v>
      </c>
      <c r="C297" s="9"/>
      <c r="D297" s="8"/>
      <c r="E297" s="8"/>
      <c r="F297" s="8"/>
      <c r="G297" s="8"/>
      <c r="H297" s="8"/>
      <c r="L297">
        <f t="shared" si="47"/>
        <v>0</v>
      </c>
      <c r="M297">
        <f t="shared" si="48"/>
        <v>0</v>
      </c>
      <c r="N297">
        <f t="shared" si="49"/>
        <v>0</v>
      </c>
      <c r="O297">
        <f t="shared" si="50"/>
        <v>0</v>
      </c>
      <c r="P297">
        <f t="shared" si="51"/>
        <v>0</v>
      </c>
      <c r="Q297">
        <f t="shared" si="52"/>
        <v>0</v>
      </c>
      <c r="R297">
        <f t="shared" si="53"/>
        <v>1</v>
      </c>
      <c r="S297">
        <f t="shared" si="54"/>
        <v>0</v>
      </c>
      <c r="T297">
        <f t="shared" si="55"/>
        <v>0</v>
      </c>
      <c r="U297">
        <f t="shared" si="56"/>
        <v>1</v>
      </c>
    </row>
    <row r="298" spans="1:21">
      <c r="A298">
        <f t="shared" si="57"/>
        <v>1</v>
      </c>
      <c r="B298" s="5">
        <v>293</v>
      </c>
      <c r="C298" s="9"/>
      <c r="D298" s="8"/>
      <c r="E298" s="8"/>
      <c r="F298" s="8"/>
      <c r="G298" s="8"/>
      <c r="H298" s="8"/>
      <c r="L298">
        <f t="shared" ref="L298:L305" si="58">LEN(C298)</f>
        <v>0</v>
      </c>
      <c r="M298">
        <f t="shared" ref="M298:M305" si="59">LEN(D298)</f>
        <v>0</v>
      </c>
      <c r="N298">
        <f t="shared" ref="N298:N305" si="60">LEN(E298)</f>
        <v>0</v>
      </c>
      <c r="O298">
        <f t="shared" ref="O298:O305" si="61">LEN(F298)</f>
        <v>0</v>
      </c>
      <c r="P298">
        <f t="shared" ref="P298:P305" si="62">IF(OR(C298="ответственный организатор по ОО",C298="ответственный по параллели/предмету",C298="технический специалист",C298="организатор в аудитории"),1,LEN(G298))</f>
        <v>0</v>
      </c>
      <c r="Q298">
        <f t="shared" ref="Q298:Q305" si="63">IF(OR(C298="ответственный организатор по ОО",C298="ответственный по параллели/предмету",C298="технический специалист",C298="организатор в аудитории"),1,LEN(H298))</f>
        <v>0</v>
      </c>
      <c r="R298">
        <f t="shared" ref="R298:R305" si="64">IF(SUM(L298:Q298)=0,1,0)</f>
        <v>1</v>
      </c>
      <c r="S298">
        <f t="shared" ref="S298:S305" si="65">IF(OR(C298=$AQ$4,C298=$AQ$7),IF(PRODUCT(L298:Q298)&gt;0,1,0),IF(PRODUCT(L298:P298)&gt;0,1,0))</f>
        <v>0</v>
      </c>
      <c r="T298">
        <f t="shared" ref="T298:T305" si="66">SUM(L298:P298)</f>
        <v>0</v>
      </c>
      <c r="U298">
        <f t="shared" ref="U298:U305" si="67">IF(AND(C298&lt;&gt;$AQ$4,C298&lt;&gt;$AQ$7),IF(LEN(G298)+LEN(H298)&lt;&gt;0,0,1),1)</f>
        <v>1</v>
      </c>
    </row>
    <row r="299" spans="1:21">
      <c r="A299">
        <f t="shared" si="57"/>
        <v>1</v>
      </c>
      <c r="B299" s="5">
        <v>294</v>
      </c>
      <c r="C299" s="9"/>
      <c r="D299" s="8"/>
      <c r="E299" s="8"/>
      <c r="F299" s="8"/>
      <c r="G299" s="8"/>
      <c r="H299" s="8"/>
      <c r="L299">
        <f t="shared" si="58"/>
        <v>0</v>
      </c>
      <c r="M299">
        <f t="shared" si="59"/>
        <v>0</v>
      </c>
      <c r="N299">
        <f t="shared" si="60"/>
        <v>0</v>
      </c>
      <c r="O299">
        <f t="shared" si="61"/>
        <v>0</v>
      </c>
      <c r="P299">
        <f t="shared" si="62"/>
        <v>0</v>
      </c>
      <c r="Q299">
        <f t="shared" si="63"/>
        <v>0</v>
      </c>
      <c r="R299">
        <f t="shared" si="64"/>
        <v>1</v>
      </c>
      <c r="S299">
        <f t="shared" si="65"/>
        <v>0</v>
      </c>
      <c r="T299">
        <f t="shared" si="66"/>
        <v>0</v>
      </c>
      <c r="U299">
        <f t="shared" si="67"/>
        <v>1</v>
      </c>
    </row>
    <row r="300" spans="1:21">
      <c r="A300">
        <f t="shared" si="57"/>
        <v>1</v>
      </c>
      <c r="B300" s="5">
        <v>295</v>
      </c>
      <c r="C300" s="9"/>
      <c r="D300" s="8"/>
      <c r="E300" s="8"/>
      <c r="F300" s="8"/>
      <c r="G300" s="8"/>
      <c r="H300" s="8"/>
      <c r="L300">
        <f t="shared" si="58"/>
        <v>0</v>
      </c>
      <c r="M300">
        <f t="shared" si="59"/>
        <v>0</v>
      </c>
      <c r="N300">
        <f t="shared" si="60"/>
        <v>0</v>
      </c>
      <c r="O300">
        <f t="shared" si="61"/>
        <v>0</v>
      </c>
      <c r="P300">
        <f t="shared" si="62"/>
        <v>0</v>
      </c>
      <c r="Q300">
        <f t="shared" si="63"/>
        <v>0</v>
      </c>
      <c r="R300">
        <f t="shared" si="64"/>
        <v>1</v>
      </c>
      <c r="S300">
        <f t="shared" si="65"/>
        <v>0</v>
      </c>
      <c r="T300">
        <f t="shared" si="66"/>
        <v>0</v>
      </c>
      <c r="U300">
        <f t="shared" si="67"/>
        <v>1</v>
      </c>
    </row>
    <row r="301" spans="1:21">
      <c r="A301">
        <f t="shared" si="57"/>
        <v>1</v>
      </c>
      <c r="B301" s="5">
        <v>296</v>
      </c>
      <c r="C301" s="9"/>
      <c r="D301" s="8"/>
      <c r="E301" s="8"/>
      <c r="F301" s="8"/>
      <c r="G301" s="8"/>
      <c r="H301" s="8"/>
      <c r="L301">
        <f t="shared" si="58"/>
        <v>0</v>
      </c>
      <c r="M301">
        <f t="shared" si="59"/>
        <v>0</v>
      </c>
      <c r="N301">
        <f t="shared" si="60"/>
        <v>0</v>
      </c>
      <c r="O301">
        <f t="shared" si="61"/>
        <v>0</v>
      </c>
      <c r="P301">
        <f t="shared" si="62"/>
        <v>0</v>
      </c>
      <c r="Q301">
        <f t="shared" si="63"/>
        <v>0</v>
      </c>
      <c r="R301">
        <f t="shared" si="64"/>
        <v>1</v>
      </c>
      <c r="S301">
        <f t="shared" si="65"/>
        <v>0</v>
      </c>
      <c r="T301">
        <f t="shared" si="66"/>
        <v>0</v>
      </c>
      <c r="U301">
        <f t="shared" si="67"/>
        <v>1</v>
      </c>
    </row>
    <row r="302" spans="1:21">
      <c r="A302">
        <f t="shared" si="57"/>
        <v>1</v>
      </c>
      <c r="B302" s="5">
        <v>297</v>
      </c>
      <c r="C302" s="9"/>
      <c r="D302" s="8"/>
      <c r="E302" s="8"/>
      <c r="F302" s="8"/>
      <c r="G302" s="8"/>
      <c r="H302" s="8"/>
      <c r="L302">
        <f t="shared" si="58"/>
        <v>0</v>
      </c>
      <c r="M302">
        <f t="shared" si="59"/>
        <v>0</v>
      </c>
      <c r="N302">
        <f t="shared" si="60"/>
        <v>0</v>
      </c>
      <c r="O302">
        <f t="shared" si="61"/>
        <v>0</v>
      </c>
      <c r="P302">
        <f t="shared" si="62"/>
        <v>0</v>
      </c>
      <c r="Q302">
        <f t="shared" si="63"/>
        <v>0</v>
      </c>
      <c r="R302">
        <f t="shared" si="64"/>
        <v>1</v>
      </c>
      <c r="S302">
        <f t="shared" si="65"/>
        <v>0</v>
      </c>
      <c r="T302">
        <f t="shared" si="66"/>
        <v>0</v>
      </c>
      <c r="U302">
        <f t="shared" si="67"/>
        <v>1</v>
      </c>
    </row>
    <row r="303" spans="1:21">
      <c r="A303">
        <f t="shared" si="57"/>
        <v>1</v>
      </c>
      <c r="B303" s="5">
        <v>298</v>
      </c>
      <c r="C303" s="9"/>
      <c r="D303" s="8"/>
      <c r="E303" s="8"/>
      <c r="F303" s="8"/>
      <c r="G303" s="8"/>
      <c r="H303" s="8"/>
      <c r="L303">
        <f t="shared" si="58"/>
        <v>0</v>
      </c>
      <c r="M303">
        <f t="shared" si="59"/>
        <v>0</v>
      </c>
      <c r="N303">
        <f t="shared" si="60"/>
        <v>0</v>
      </c>
      <c r="O303">
        <f t="shared" si="61"/>
        <v>0</v>
      </c>
      <c r="P303">
        <f t="shared" si="62"/>
        <v>0</v>
      </c>
      <c r="Q303">
        <f t="shared" si="63"/>
        <v>0</v>
      </c>
      <c r="R303">
        <f t="shared" si="64"/>
        <v>1</v>
      </c>
      <c r="S303">
        <f t="shared" si="65"/>
        <v>0</v>
      </c>
      <c r="T303">
        <f t="shared" si="66"/>
        <v>0</v>
      </c>
      <c r="U303">
        <f t="shared" si="67"/>
        <v>1</v>
      </c>
    </row>
    <row r="304" spans="1:21">
      <c r="A304">
        <f t="shared" si="57"/>
        <v>1</v>
      </c>
      <c r="B304" s="5">
        <v>299</v>
      </c>
      <c r="C304" s="9"/>
      <c r="D304" s="8"/>
      <c r="E304" s="8"/>
      <c r="F304" s="8"/>
      <c r="G304" s="8"/>
      <c r="H304" s="8"/>
      <c r="L304">
        <f t="shared" si="58"/>
        <v>0</v>
      </c>
      <c r="M304">
        <f t="shared" si="59"/>
        <v>0</v>
      </c>
      <c r="N304">
        <f t="shared" si="60"/>
        <v>0</v>
      </c>
      <c r="O304">
        <f t="shared" si="61"/>
        <v>0</v>
      </c>
      <c r="P304">
        <f t="shared" si="62"/>
        <v>0</v>
      </c>
      <c r="Q304">
        <f t="shared" si="63"/>
        <v>0</v>
      </c>
      <c r="R304">
        <f t="shared" si="64"/>
        <v>1</v>
      </c>
      <c r="S304">
        <f t="shared" si="65"/>
        <v>0</v>
      </c>
      <c r="T304">
        <f t="shared" si="66"/>
        <v>0</v>
      </c>
      <c r="U304">
        <f t="shared" si="67"/>
        <v>1</v>
      </c>
    </row>
    <row r="305" spans="1:21">
      <c r="A305">
        <f t="shared" si="57"/>
        <v>1</v>
      </c>
      <c r="B305" s="5">
        <v>300</v>
      </c>
      <c r="C305" s="9"/>
      <c r="D305" s="8"/>
      <c r="E305" s="8"/>
      <c r="F305" s="8"/>
      <c r="G305" s="8"/>
      <c r="H305" s="8"/>
      <c r="L305">
        <f t="shared" si="58"/>
        <v>0</v>
      </c>
      <c r="M305">
        <f t="shared" si="59"/>
        <v>0</v>
      </c>
      <c r="N305">
        <f t="shared" si="60"/>
        <v>0</v>
      </c>
      <c r="O305">
        <f t="shared" si="61"/>
        <v>0</v>
      </c>
      <c r="P305">
        <f t="shared" si="62"/>
        <v>0</v>
      </c>
      <c r="Q305">
        <f t="shared" si="63"/>
        <v>0</v>
      </c>
      <c r="R305">
        <f t="shared" si="64"/>
        <v>1</v>
      </c>
      <c r="S305">
        <f t="shared" si="65"/>
        <v>0</v>
      </c>
      <c r="T305">
        <f t="shared" si="66"/>
        <v>0</v>
      </c>
      <c r="U305">
        <f t="shared" si="67"/>
        <v>1</v>
      </c>
    </row>
  </sheetData>
  <sheetProtection password="CF7E" sheet="1" objects="1" scenarios="1"/>
  <sortState ref="AU2:AV32">
    <sortCondition ref="AU2"/>
  </sortState>
  <mergeCells count="2">
    <mergeCell ref="B4:H4"/>
    <mergeCell ref="C1:H1"/>
  </mergeCells>
  <conditionalFormatting sqref="D6:H305">
    <cfRule type="expression" dxfId="62" priority="55">
      <formula>AND($L6&gt;0,M6=0)</formula>
    </cfRule>
  </conditionalFormatting>
  <conditionalFormatting sqref="C7:C305">
    <cfRule type="expression" dxfId="61" priority="54">
      <formula>AND($S6=1,$L7=0)</formula>
    </cfRule>
  </conditionalFormatting>
  <conditionalFormatting sqref="H6:H305">
    <cfRule type="expression" dxfId="60" priority="53">
      <formula>AND(OR($C6=$AQ$4,$C6=$AQ$7),$P6=0)</formula>
    </cfRule>
  </conditionalFormatting>
  <conditionalFormatting sqref="C3">
    <cfRule type="expression" dxfId="59" priority="52">
      <formula>$A$3=0</formula>
    </cfRule>
  </conditionalFormatting>
  <conditionalFormatting sqref="D3">
    <cfRule type="expression" dxfId="58" priority="51">
      <formula>$A$3=1</formula>
    </cfRule>
  </conditionalFormatting>
  <conditionalFormatting sqref="C2">
    <cfRule type="expression" dxfId="57" priority="50">
      <formula>$A$2=0</formula>
    </cfRule>
  </conditionalFormatting>
  <conditionalFormatting sqref="B4:H4">
    <cfRule type="expression" dxfId="56" priority="48">
      <formula>$A$1=1</formula>
    </cfRule>
    <cfRule type="expression" dxfId="55" priority="49">
      <formula>$T$1=0</formula>
    </cfRule>
  </conditionalFormatting>
  <conditionalFormatting sqref="G6:H305">
    <cfRule type="expression" dxfId="54" priority="44">
      <formula>$U6=0</formula>
    </cfRule>
  </conditionalFormatting>
  <conditionalFormatting sqref="D6:F8">
    <cfRule type="expression" dxfId="53" priority="43">
      <formula>AND($L6&gt;0,M6=0)</formula>
    </cfRule>
  </conditionalFormatting>
  <conditionalFormatting sqref="D9:F9">
    <cfRule type="expression" dxfId="52" priority="42">
      <formula>AND($L9&gt;0,M9=0)</formula>
    </cfRule>
  </conditionalFormatting>
  <conditionalFormatting sqref="D10:H15">
    <cfRule type="expression" dxfId="51" priority="41">
      <formula>AND($L10&gt;0,M10=0)</formula>
    </cfRule>
  </conditionalFormatting>
  <conditionalFormatting sqref="H10:H15">
    <cfRule type="expression" dxfId="50" priority="40">
      <formula>AND(OR($C10=$AQ$4,$C10=$AQ$7),$P10=0)</formula>
    </cfRule>
  </conditionalFormatting>
  <conditionalFormatting sqref="G10:H15">
    <cfRule type="expression" dxfId="49" priority="39">
      <formula>$U10=0</formula>
    </cfRule>
  </conditionalFormatting>
  <conditionalFormatting sqref="D16:H18">
    <cfRule type="expression" dxfId="48" priority="38">
      <formula>AND($L16&gt;0,M16=0)</formula>
    </cfRule>
  </conditionalFormatting>
  <conditionalFormatting sqref="H16:H18">
    <cfRule type="expression" dxfId="47" priority="37">
      <formula>AND(OR($C16=$AQ$4,$C16=$AQ$7),$P16=0)</formula>
    </cfRule>
  </conditionalFormatting>
  <conditionalFormatting sqref="G16:H18">
    <cfRule type="expression" dxfId="46" priority="36">
      <formula>$U16=0</formula>
    </cfRule>
  </conditionalFormatting>
  <conditionalFormatting sqref="D19:H20">
    <cfRule type="expression" dxfId="45" priority="35">
      <formula>AND($L19&gt;0,M19=0)</formula>
    </cfRule>
  </conditionalFormatting>
  <conditionalFormatting sqref="H19:H20">
    <cfRule type="expression" dxfId="44" priority="34">
      <formula>AND(OR($C19=$AQ$4,$C19=$AQ$7),$P19=0)</formula>
    </cfRule>
  </conditionalFormatting>
  <conditionalFormatting sqref="G19:H20">
    <cfRule type="expression" dxfId="43" priority="33">
      <formula>$U19=0</formula>
    </cfRule>
  </conditionalFormatting>
  <conditionalFormatting sqref="D21:F22">
    <cfRule type="expression" dxfId="42" priority="32">
      <formula>AND($L21&gt;0,M21=0)</formula>
    </cfRule>
  </conditionalFormatting>
  <conditionalFormatting sqref="D23:F24">
    <cfRule type="expression" dxfId="41" priority="31">
      <formula>AND($L23&gt;0,M23=0)</formula>
    </cfRule>
  </conditionalFormatting>
  <conditionalFormatting sqref="D25:F25">
    <cfRule type="expression" dxfId="40" priority="30">
      <formula>AND($L25&gt;0,M25=0)</formula>
    </cfRule>
  </conditionalFormatting>
  <conditionalFormatting sqref="D26:H31">
    <cfRule type="expression" dxfId="39" priority="29">
      <formula>AND($L26&gt;0,M26=0)</formula>
    </cfRule>
  </conditionalFormatting>
  <conditionalFormatting sqref="C26:C31">
    <cfRule type="expression" dxfId="38" priority="28">
      <formula>AND($S25=1,$L26=0)</formula>
    </cfRule>
  </conditionalFormatting>
  <conditionalFormatting sqref="H26:H31">
    <cfRule type="expression" dxfId="37" priority="27">
      <formula>AND(OR($C26=$AQ$4,$C26=$AQ$7),$P26=0)</formula>
    </cfRule>
  </conditionalFormatting>
  <conditionalFormatting sqref="G26:H31">
    <cfRule type="expression" dxfId="36" priority="26">
      <formula>$U26=0</formula>
    </cfRule>
  </conditionalFormatting>
  <conditionalFormatting sqref="D32:F36">
    <cfRule type="expression" dxfId="35" priority="25">
      <formula>AND($L32&gt;0,M32=0)</formula>
    </cfRule>
  </conditionalFormatting>
  <conditionalFormatting sqref="C32:C36">
    <cfRule type="expression" dxfId="34" priority="24">
      <formula>AND($S31=1,$L32=0)</formula>
    </cfRule>
  </conditionalFormatting>
  <conditionalFormatting sqref="D37:F38">
    <cfRule type="expression" dxfId="33" priority="23">
      <formula>AND($L37&gt;0,M37=0)</formula>
    </cfRule>
  </conditionalFormatting>
  <conditionalFormatting sqref="C37:C38">
    <cfRule type="expression" dxfId="32" priority="22">
      <formula>AND($S36=1,$L37=0)</formula>
    </cfRule>
  </conditionalFormatting>
  <conditionalFormatting sqref="C39:C42">
    <cfRule type="expression" dxfId="31" priority="21">
      <formula>AND($S38=1,$L39=0)</formula>
    </cfRule>
  </conditionalFormatting>
  <conditionalFormatting sqref="D39:F41">
    <cfRule type="expression" dxfId="30" priority="20">
      <formula>AND($L39&gt;0,M39=0)</formula>
    </cfRule>
  </conditionalFormatting>
  <conditionalFormatting sqref="D42:F43">
    <cfRule type="expression" dxfId="29" priority="19">
      <formula>AND($L42&gt;0,M42=0)</formula>
    </cfRule>
  </conditionalFormatting>
  <conditionalFormatting sqref="D46:F51">
    <cfRule type="expression" dxfId="28" priority="18">
      <formula>AND($L46&gt;0,M46=0)</formula>
    </cfRule>
  </conditionalFormatting>
  <conditionalFormatting sqref="D52:F54">
    <cfRule type="expression" dxfId="27" priority="17">
      <formula>AND($L52&gt;0,M52=0)</formula>
    </cfRule>
  </conditionalFormatting>
  <conditionalFormatting sqref="D55:F56">
    <cfRule type="expression" dxfId="26" priority="16">
      <formula>AND($L55&gt;0,M55=0)</formula>
    </cfRule>
  </conditionalFormatting>
  <conditionalFormatting sqref="D57:F58">
    <cfRule type="expression" dxfId="25" priority="15">
      <formula>AND($L57&gt;0,M57=0)</formula>
    </cfRule>
  </conditionalFormatting>
  <conditionalFormatting sqref="D59:F60">
    <cfRule type="expression" dxfId="24" priority="14">
      <formula>AND($L59&gt;0,M59=0)</formula>
    </cfRule>
  </conditionalFormatting>
  <conditionalFormatting sqref="D61:F61">
    <cfRule type="expression" dxfId="23" priority="13">
      <formula>AND($L61&gt;0,M61=0)</formula>
    </cfRule>
  </conditionalFormatting>
  <conditionalFormatting sqref="G46:H51">
    <cfRule type="expression" dxfId="22" priority="12">
      <formula>AND($L46&gt;0,P46=0)</formula>
    </cfRule>
  </conditionalFormatting>
  <conditionalFormatting sqref="H46:H51">
    <cfRule type="expression" dxfId="21" priority="11">
      <formula>AND(OR($C46=$AQ$4,$C46=$AQ$7),$P46=0)</formula>
    </cfRule>
  </conditionalFormatting>
  <conditionalFormatting sqref="G46:H51">
    <cfRule type="expression" dxfId="20" priority="10">
      <formula>$U46=0</formula>
    </cfRule>
  </conditionalFormatting>
  <conditionalFormatting sqref="G52:H54">
    <cfRule type="expression" dxfId="19" priority="9">
      <formula>AND($L52&gt;0,P52=0)</formula>
    </cfRule>
  </conditionalFormatting>
  <conditionalFormatting sqref="H52:H54">
    <cfRule type="expression" dxfId="18" priority="8">
      <formula>AND(OR($C52=$AQ$4,$C52=$AQ$7),$P52=0)</formula>
    </cfRule>
  </conditionalFormatting>
  <conditionalFormatting sqref="G52:H54">
    <cfRule type="expression" dxfId="17" priority="7">
      <formula>$U52=0</formula>
    </cfRule>
  </conditionalFormatting>
  <conditionalFormatting sqref="G55:H56">
    <cfRule type="expression" dxfId="16" priority="6">
      <formula>AND($L55&gt;0,P55=0)</formula>
    </cfRule>
  </conditionalFormatting>
  <conditionalFormatting sqref="H55:H56">
    <cfRule type="expression" dxfId="15" priority="5">
      <formula>AND(OR($C55=$AQ$4,$C55=$AQ$7),$P55=0)</formula>
    </cfRule>
  </conditionalFormatting>
  <conditionalFormatting sqref="G55:H56">
    <cfRule type="expression" dxfId="14" priority="4">
      <formula>$U55=0</formula>
    </cfRule>
  </conditionalFormatting>
  <conditionalFormatting sqref="D67:F68">
    <cfRule type="expression" dxfId="7" priority="3">
      <formula>AND($L67&gt;0,M67=0)</formula>
    </cfRule>
  </conditionalFormatting>
  <conditionalFormatting sqref="D69:F69">
    <cfRule type="expression" dxfId="4" priority="2">
      <formula>AND($L69&gt;0,M69=0)</formula>
    </cfRule>
  </conditionalFormatting>
  <conditionalFormatting sqref="D70:F70">
    <cfRule type="expression" dxfId="1" priority="1">
      <formula>AND($L70&gt;0,M70=0)</formula>
    </cfRule>
  </conditionalFormatting>
  <dataValidations count="5">
    <dataValidation type="list" allowBlank="1" showInputMessage="1" showErrorMessage="1" sqref="C3">
      <formula1>"разрешения получены"</formula1>
    </dataValidation>
    <dataValidation type="list" allowBlank="1" showInputMessage="1" showErrorMessage="1" sqref="C6:C305">
      <formula1>$AQ$2:$AQ$7</formula1>
    </dataValidation>
    <dataValidation type="list" allowBlank="1" showInputMessage="1" showErrorMessage="1" sqref="G6:G305">
      <formula1>"5,6,7,8,9"</formula1>
    </dataValidation>
    <dataValidation type="textLength" operator="equal" allowBlank="1" showInputMessage="1" showErrorMessage="1" sqref="C2">
      <formula1>9</formula1>
    </dataValidation>
    <dataValidation type="list" allowBlank="1" showInputMessage="1" showErrorMessage="1" sqref="H6:H305">
      <formula1>OFFSET($AV$1,MATCH($G6,$AU$2:$AU$32,0),,COUNTIF($AU$2:$AU$32,$G6),)</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IU303"/>
  <sheetViews>
    <sheetView topLeftCell="B1" workbookViewId="0">
      <selection activeCell="F2" sqref="F2"/>
    </sheetView>
  </sheetViews>
  <sheetFormatPr defaultRowHeight="15"/>
  <cols>
    <col min="1" max="1" width="15.28515625" hidden="1" customWidth="1"/>
    <col min="2" max="2" width="9.85546875" bestFit="1" customWidth="1"/>
  </cols>
  <sheetData>
    <row r="1" spans="1:255">
      <c r="A1" s="6" t="str">
        <f>IF(B2=1,"12102020blagosen",0)</f>
        <v>12102020blagosen</v>
      </c>
      <c r="B1" s="6" t="str">
        <f>LOWER(Специалисты!C2)</f>
        <v>sch054077</v>
      </c>
      <c r="C1" s="6" t="str">
        <f>Специалисты!C3</f>
        <v>разрешения получены</v>
      </c>
      <c r="D1" s="6"/>
      <c r="E1" s="6"/>
      <c r="F1" s="6"/>
      <c r="G1" s="6"/>
      <c r="IU1" t="s">
        <v>16</v>
      </c>
    </row>
    <row r="2" spans="1:255">
      <c r="A2" s="6"/>
      <c r="B2" s="6">
        <f>Специалисты!A1</f>
        <v>1</v>
      </c>
      <c r="C2" s="6"/>
      <c r="D2" s="6"/>
      <c r="E2" s="6"/>
      <c r="F2" s="6"/>
      <c r="G2" s="6"/>
    </row>
    <row r="3" spans="1:255" ht="32.25" customHeight="1">
      <c r="A3" s="6"/>
      <c r="B3" s="7" t="str">
        <f>IF((B2=1),"Отчет готов к сохранению и отправке. Выполните пункт 5 или 6 инструкции.","Работа с отчетом не закончена.")</f>
        <v>Отчет готов к сохранению и отправке. Выполните пункт 5 или 6 инструкции.</v>
      </c>
      <c r="C3" s="6"/>
      <c r="D3" s="6"/>
      <c r="E3" s="6"/>
      <c r="F3" s="6"/>
      <c r="G3" s="6"/>
    </row>
    <row r="4" spans="1:255">
      <c r="A4" s="6">
        <f>Специалисты!S6</f>
        <v>1</v>
      </c>
      <c r="B4" s="6">
        <f>Специалисты!B6</f>
        <v>1</v>
      </c>
      <c r="C4" s="6" t="str">
        <f>IF(Специалисты!C6&lt;&gt;"",Специалисты!C6,"")</f>
        <v>ответственный организатор по ОО</v>
      </c>
      <c r="D4" s="6" t="str">
        <f>IF(Специалисты!D6&lt;&gt;"",Специалисты!D6,"")</f>
        <v>Сагитова</v>
      </c>
      <c r="E4" s="6" t="str">
        <f>IF(Специалисты!E6&lt;&gt;"",Специалисты!E6,"")</f>
        <v>Асият</v>
      </c>
      <c r="F4" s="6" t="str">
        <f>IF(Специалисты!F6&lt;&gt;"",Специалисты!F6,"")</f>
        <v>Магомедовна</v>
      </c>
      <c r="G4" s="6" t="str">
        <f>IF(Специалисты!G6&lt;&gt;"",Специалисты!G6,"")</f>
        <v/>
      </c>
      <c r="H4" s="6" t="str">
        <f>IF(Специалисты!H6&lt;&gt;"",Специалисты!H6,"")</f>
        <v/>
      </c>
    </row>
    <row r="5" spans="1:255">
      <c r="A5" s="6">
        <f>Специалисты!S7</f>
        <v>1</v>
      </c>
      <c r="B5" s="6">
        <f>Специалисты!B7</f>
        <v>2</v>
      </c>
      <c r="C5" s="6" t="str">
        <f>IF(Специалисты!C7&lt;&gt;"",Специалисты!C7,"")</f>
        <v>ответственный организатор по ОО</v>
      </c>
      <c r="D5" s="6" t="str">
        <f>IF(Специалисты!D7&lt;&gt;"",Специалисты!D7,"")</f>
        <v>Штибекова</v>
      </c>
      <c r="E5" s="6" t="str">
        <f>IF(Специалисты!E7&lt;&gt;"",Специалисты!E7,"")</f>
        <v>Наина</v>
      </c>
      <c r="F5" s="6" t="str">
        <f>IF(Специалисты!F7&lt;&gt;"",Специалисты!F7,"")</f>
        <v>Фикретовна</v>
      </c>
      <c r="G5" s="6" t="str">
        <f>IF(Специалисты!G7&lt;&gt;"",Специалисты!G7,"")</f>
        <v/>
      </c>
      <c r="H5" s="6" t="str">
        <f>IF(Специалисты!H7&lt;&gt;"",Специалисты!H7,"")</f>
        <v/>
      </c>
      <c r="I5" s="6" t="str">
        <f>IF(Специалисты!I7&lt;&gt;"",Специалисты!I7,"")</f>
        <v/>
      </c>
    </row>
    <row r="6" spans="1:255">
      <c r="A6" s="6">
        <f>Специалисты!S8</f>
        <v>1</v>
      </c>
      <c r="B6" s="6">
        <f>Специалисты!B8</f>
        <v>3</v>
      </c>
      <c r="C6" s="6" t="str">
        <f>IF(Специалисты!C8&lt;&gt;"",Специалисты!C8,"")</f>
        <v>технический специалист</v>
      </c>
      <c r="D6" s="6" t="str">
        <f>IF(Специалисты!D8&lt;&gt;"",Специалисты!D8,"")</f>
        <v>Аверьянова</v>
      </c>
      <c r="E6" s="6" t="str">
        <f>IF(Специалисты!E8&lt;&gt;"",Специалисты!E8,"")</f>
        <v>Галина</v>
      </c>
      <c r="F6" s="6" t="str">
        <f>IF(Специалисты!F8&lt;&gt;"",Специалисты!F8,"")</f>
        <v>Федоровна</v>
      </c>
      <c r="G6" s="6" t="str">
        <f>IF(Специалисты!G8&lt;&gt;"",Специалисты!G8,"")</f>
        <v/>
      </c>
      <c r="H6" s="6" t="str">
        <f>IF(Специалисты!H8&lt;&gt;"",Специалисты!H8,"")</f>
        <v/>
      </c>
    </row>
    <row r="7" spans="1:255">
      <c r="A7" s="6">
        <f>Специалисты!S9</f>
        <v>1</v>
      </c>
      <c r="B7" s="6">
        <f>Специалисты!B9</f>
        <v>4</v>
      </c>
      <c r="C7" s="6" t="str">
        <f>IF(Специалисты!C9&lt;&gt;"",Специалисты!C9,"")</f>
        <v>технический специалист</v>
      </c>
      <c r="D7" s="6" t="str">
        <f>IF(Специалисты!D9&lt;&gt;"",Специалисты!D9,"")</f>
        <v>Штибекова</v>
      </c>
      <c r="E7" s="6" t="str">
        <f>IF(Специалисты!E9&lt;&gt;"",Специалисты!E9,"")</f>
        <v>Наина</v>
      </c>
      <c r="F7" s="6" t="str">
        <f>IF(Специалисты!F9&lt;&gt;"",Специалисты!F9,"")</f>
        <v>Фикретовна</v>
      </c>
      <c r="G7" s="6" t="str">
        <f>IF(Специалисты!G9&lt;&gt;"",Специалисты!G9,"")</f>
        <v/>
      </c>
      <c r="H7" s="6" t="str">
        <f>IF(Специалисты!H9&lt;&gt;"",Специалисты!H9,"")</f>
        <v/>
      </c>
    </row>
    <row r="8" spans="1:255">
      <c r="A8" s="6">
        <f>Специалисты!S10</f>
        <v>1</v>
      </c>
      <c r="B8" s="6">
        <f>Специалисты!B10</f>
        <v>5</v>
      </c>
      <c r="C8" s="6" t="str">
        <f>IF(Специалисты!C10&lt;&gt;"",Специалисты!C10,"")</f>
        <v>эксперт</v>
      </c>
      <c r="D8" s="6" t="str">
        <f>IF(Специалисты!D10&lt;&gt;"",Специалисты!D10,"")</f>
        <v>Курбанова</v>
      </c>
      <c r="E8" s="6" t="str">
        <f>IF(Специалисты!E10&lt;&gt;"",Специалисты!E10,"")</f>
        <v>Лиана</v>
      </c>
      <c r="F8" s="6" t="str">
        <f>IF(Специалисты!F10&lt;&gt;"",Специалисты!F10,"")</f>
        <v>Зайнутиновна</v>
      </c>
      <c r="G8" s="6">
        <f>IF(Специалисты!G10&lt;&gt;"",Специалисты!G10,"")</f>
        <v>9</v>
      </c>
      <c r="H8" s="6" t="str">
        <f>IF(Специалисты!H10&lt;&gt;"",Специалисты!H10,"")</f>
        <v>Биология</v>
      </c>
    </row>
    <row r="9" spans="1:255">
      <c r="A9" s="6">
        <f>Специалисты!S11</f>
        <v>1</v>
      </c>
      <c r="B9" s="6">
        <f>Специалисты!B11</f>
        <v>6</v>
      </c>
      <c r="C9" s="6" t="str">
        <f>IF(Специалисты!C11&lt;&gt;"",Специалисты!C11,"")</f>
        <v>эксперт</v>
      </c>
      <c r="D9" s="6" t="str">
        <f>IF(Специалисты!D11&lt;&gt;"",Специалисты!D11,"")</f>
        <v>Рамазанова</v>
      </c>
      <c r="E9" s="6" t="str">
        <f>IF(Специалисты!E11&lt;&gt;"",Специалисты!E11,"")</f>
        <v>Жирият</v>
      </c>
      <c r="F9" s="6" t="str">
        <f>IF(Специалисты!F11&lt;&gt;"",Специалисты!F11,"")</f>
        <v>Салиховна</v>
      </c>
      <c r="G9" s="6">
        <f>IF(Специалисты!G11&lt;&gt;"",Специалисты!G11,"")</f>
        <v>9</v>
      </c>
      <c r="H9" s="6" t="str">
        <f>IF(Специалисты!H11&lt;&gt;"",Специалисты!H11,"")</f>
        <v>История</v>
      </c>
    </row>
    <row r="10" spans="1:255">
      <c r="A10" s="6">
        <f>Специалисты!S12</f>
        <v>1</v>
      </c>
      <c r="B10" s="6">
        <f>Специалисты!B12</f>
        <v>7</v>
      </c>
      <c r="C10" s="6" t="str">
        <f>IF(Специалисты!C12&lt;&gt;"",Специалисты!C12,"")</f>
        <v>эксперт</v>
      </c>
      <c r="D10" s="6" t="str">
        <f>IF(Специалисты!D12&lt;&gt;"",Специалисты!D12,"")</f>
        <v>Шихвердиева</v>
      </c>
      <c r="E10" s="6" t="str">
        <f>IF(Специалисты!E12&lt;&gt;"",Специалисты!E12,"")</f>
        <v>Малина</v>
      </c>
      <c r="F10" s="6" t="str">
        <f>IF(Специалисты!F12&lt;&gt;"",Специалисты!F12,"")</f>
        <v>Нурдиновна</v>
      </c>
      <c r="G10" s="6">
        <f>IF(Специалисты!G12&lt;&gt;"",Специалисты!G12,"")</f>
        <v>9</v>
      </c>
      <c r="H10" s="6" t="str">
        <f>IF(Специалисты!H12&lt;&gt;"",Специалисты!H12,"")</f>
        <v>Математика</v>
      </c>
    </row>
    <row r="11" spans="1:255">
      <c r="A11" s="6">
        <f>Специалисты!S13</f>
        <v>1</v>
      </c>
      <c r="B11" s="6">
        <f>Специалисты!B13</f>
        <v>8</v>
      </c>
      <c r="C11" s="6" t="str">
        <f>IF(Специалисты!C13&lt;&gt;"",Специалисты!C13,"")</f>
        <v>эксперт</v>
      </c>
      <c r="D11" s="6" t="str">
        <f>IF(Специалисты!D13&lt;&gt;"",Специалисты!D13,"")</f>
        <v>Рамазанова</v>
      </c>
      <c r="E11" s="6" t="str">
        <f>IF(Специалисты!E13&lt;&gt;"",Специалисты!E13,"")</f>
        <v>Нармиля</v>
      </c>
      <c r="F11" s="6" t="str">
        <f>IF(Специалисты!F13&lt;&gt;"",Специалисты!F13,"")</f>
        <v>Улубаговна</v>
      </c>
      <c r="G11" s="6">
        <f>IF(Специалисты!G13&lt;&gt;"",Специалисты!G13,"")</f>
        <v>7</v>
      </c>
      <c r="H11" s="6" t="str">
        <f>IF(Специалисты!H13&lt;&gt;"",Специалисты!H13,"")</f>
        <v>География</v>
      </c>
    </row>
    <row r="12" spans="1:255">
      <c r="A12" s="6">
        <f>Специалисты!S14</f>
        <v>1</v>
      </c>
      <c r="B12" s="6">
        <f>Специалисты!B14</f>
        <v>9</v>
      </c>
      <c r="C12" s="6" t="str">
        <f>IF(Специалисты!C14&lt;&gt;"",Специалисты!C14,"")</f>
        <v>эксперт</v>
      </c>
      <c r="D12" s="6" t="str">
        <f>IF(Специалисты!D14&lt;&gt;"",Специалисты!D14,"")</f>
        <v>Паршина</v>
      </c>
      <c r="E12" s="6" t="str">
        <f>IF(Специалисты!E14&lt;&gt;"",Специалисты!E14,"")</f>
        <v>Татьяна</v>
      </c>
      <c r="F12" s="6" t="str">
        <f>IF(Специалисты!F14&lt;&gt;"",Специалисты!F14,"")</f>
        <v>Борисовна</v>
      </c>
      <c r="G12" s="6">
        <f>IF(Специалисты!G14&lt;&gt;"",Специалисты!G14,"")</f>
        <v>7</v>
      </c>
      <c r="H12" s="6" t="str">
        <f>IF(Специалисты!H14&lt;&gt;"",Специалисты!H14,"")</f>
        <v>Русский язык</v>
      </c>
    </row>
    <row r="13" spans="1:255">
      <c r="A13" s="6">
        <f>Специалисты!S15</f>
        <v>1</v>
      </c>
      <c r="B13" s="6">
        <f>Специалисты!B15</f>
        <v>10</v>
      </c>
      <c r="C13" s="6" t="str">
        <f>IF(Специалисты!C15&lt;&gt;"",Специалисты!C15,"")</f>
        <v>эксперт</v>
      </c>
      <c r="D13" s="6" t="str">
        <f>IF(Специалисты!D15&lt;&gt;"",Специалисты!D15,"")</f>
        <v>Джахаева</v>
      </c>
      <c r="E13" s="6" t="str">
        <f>IF(Специалисты!E15&lt;&gt;"",Специалисты!E15,"")</f>
        <v>Аида</v>
      </c>
      <c r="F13" s="6" t="str">
        <f>IF(Специалисты!F15&lt;&gt;"",Специалисты!F15,"")</f>
        <v>Ахмедиевна</v>
      </c>
      <c r="G13" s="6">
        <f>IF(Специалисты!G15&lt;&gt;"",Специалисты!G15,"")</f>
        <v>7</v>
      </c>
      <c r="H13" s="6" t="str">
        <f>IF(Специалисты!H15&lt;&gt;"",Специалисты!H15,"")</f>
        <v>Обществознание</v>
      </c>
    </row>
    <row r="14" spans="1:255">
      <c r="A14" s="6">
        <f>Специалисты!S16</f>
        <v>1</v>
      </c>
      <c r="B14" s="6">
        <f>Специалисты!B16</f>
        <v>11</v>
      </c>
      <c r="C14" s="6" t="str">
        <f>IF(Специалисты!C16&lt;&gt;"",Специалисты!C16,"")</f>
        <v>эксперт</v>
      </c>
      <c r="D14" s="6" t="str">
        <f>IF(Специалисты!D16&lt;&gt;"",Специалисты!D16,"")</f>
        <v>Исрапова</v>
      </c>
      <c r="E14" s="6" t="str">
        <f>IF(Специалисты!E16&lt;&gt;"",Специалисты!E16,"")</f>
        <v>Патимат</v>
      </c>
      <c r="F14" s="6" t="str">
        <f>IF(Специалисты!F16&lt;&gt;"",Специалисты!F16,"")</f>
        <v>Магомедовна</v>
      </c>
      <c r="G14" s="6">
        <f>IF(Специалисты!G16&lt;&gt;"",Специалисты!G16,"")</f>
        <v>8</v>
      </c>
      <c r="H14" s="6" t="str">
        <f>IF(Специалисты!H16&lt;&gt;"",Специалисты!H16,"")</f>
        <v>Русский язык</v>
      </c>
    </row>
    <row r="15" spans="1:255">
      <c r="A15" s="6">
        <f>Специалисты!S17</f>
        <v>1</v>
      </c>
      <c r="B15" s="6">
        <f>Специалисты!B17</f>
        <v>12</v>
      </c>
      <c r="C15" s="6" t="str">
        <f>IF(Специалисты!C17&lt;&gt;"",Специалисты!C17,"")</f>
        <v>эксперт</v>
      </c>
      <c r="D15" s="6" t="str">
        <f>IF(Специалисты!D17&lt;&gt;"",Специалисты!D17,"")</f>
        <v>Мустафаева</v>
      </c>
      <c r="E15" s="6" t="str">
        <f>IF(Специалисты!E17&lt;&gt;"",Специалисты!E17,"")</f>
        <v>Замира</v>
      </c>
      <c r="F15" s="6" t="str">
        <f>IF(Специалисты!F17&lt;&gt;"",Специалисты!F17,"")</f>
        <v>Иласбеговна</v>
      </c>
      <c r="G15" s="6">
        <f>IF(Специалисты!G17&lt;&gt;"",Специалисты!G17,"")</f>
        <v>9</v>
      </c>
      <c r="H15" s="6" t="str">
        <f>IF(Специалисты!H17&lt;&gt;"",Специалисты!H17,"")</f>
        <v>Физика</v>
      </c>
    </row>
    <row r="16" spans="1:255">
      <c r="A16" s="6">
        <f>Специалисты!S18</f>
        <v>1</v>
      </c>
      <c r="B16" s="6">
        <f>Специалисты!B18</f>
        <v>13</v>
      </c>
      <c r="C16" s="6" t="str">
        <f>IF(Специалисты!C18&lt;&gt;"",Специалисты!C18,"")</f>
        <v>эксперт</v>
      </c>
      <c r="D16" s="6" t="str">
        <f>IF(Специалисты!D18&lt;&gt;"",Специалисты!D18,"")</f>
        <v>Хуразова</v>
      </c>
      <c r="E16" s="6" t="str">
        <f>IF(Специалисты!E18&lt;&gt;"",Специалисты!E18,"")</f>
        <v>Зульфия</v>
      </c>
      <c r="F16" s="6" t="str">
        <f>IF(Специалисты!F18&lt;&gt;"",Специалисты!F18,"")</f>
        <v>Омахановна</v>
      </c>
      <c r="G16" s="6">
        <f>IF(Специалисты!G18&lt;&gt;"",Специалисты!G18,"")</f>
        <v>8</v>
      </c>
      <c r="H16" s="6" t="str">
        <f>IF(Специалисты!H18&lt;&gt;"",Специалисты!H18,"")</f>
        <v>Русский язык</v>
      </c>
    </row>
    <row r="17" spans="1:8">
      <c r="A17" s="6">
        <f>Специалисты!S19</f>
        <v>1</v>
      </c>
      <c r="B17" s="6">
        <f>Специалисты!B19</f>
        <v>14</v>
      </c>
      <c r="C17" s="6" t="str">
        <f>IF(Специалисты!C19&lt;&gt;"",Специалисты!C19,"")</f>
        <v>эксперт</v>
      </c>
      <c r="D17" s="6" t="str">
        <f>IF(Специалисты!D19&lt;&gt;"",Специалисты!D19,"")</f>
        <v>Султанова</v>
      </c>
      <c r="E17" s="6" t="str">
        <f>IF(Специалисты!E19&lt;&gt;"",Специалисты!E19,"")</f>
        <v>Зарият</v>
      </c>
      <c r="F17" s="6" t="str">
        <f>IF(Специалисты!F19&lt;&gt;"",Специалисты!F19,"")</f>
        <v>Эминуллаховна</v>
      </c>
      <c r="G17" s="6">
        <f>IF(Специалисты!G19&lt;&gt;"",Специалисты!G19,"")</f>
        <v>9</v>
      </c>
      <c r="H17" s="6" t="str">
        <f>IF(Специалисты!H19&lt;&gt;"",Специалисты!H19,"")</f>
        <v>Химия</v>
      </c>
    </row>
    <row r="18" spans="1:8">
      <c r="A18" s="6">
        <f>Специалисты!S20</f>
        <v>1</v>
      </c>
      <c r="B18" s="6">
        <f>Специалисты!B20</f>
        <v>15</v>
      </c>
      <c r="C18" s="6" t="str">
        <f>IF(Специалисты!C20&lt;&gt;"",Специалисты!C20,"")</f>
        <v>эксперт</v>
      </c>
      <c r="D18" s="6" t="str">
        <f>IF(Специалисты!D20&lt;&gt;"",Специалисты!D20,"")</f>
        <v>Магомедова</v>
      </c>
      <c r="E18" s="6" t="str">
        <f>IF(Специалисты!E20&lt;&gt;"",Специалисты!E20,"")</f>
        <v>Светлана</v>
      </c>
      <c r="F18" s="6" t="str">
        <f>IF(Специалисты!F20&lt;&gt;"",Специалисты!F20,"")</f>
        <v>Февановна</v>
      </c>
      <c r="G18" s="6">
        <f>IF(Специалисты!G20&lt;&gt;"",Специалисты!G20,"")</f>
        <v>6</v>
      </c>
      <c r="H18" s="6" t="str">
        <f>IF(Специалисты!H20&lt;&gt;"",Специалисты!H20,"")</f>
        <v>Русский язык</v>
      </c>
    </row>
    <row r="19" spans="1:8">
      <c r="A19" s="6">
        <f>Специалисты!S21</f>
        <v>1</v>
      </c>
      <c r="B19" s="6">
        <f>Специалисты!B21</f>
        <v>16</v>
      </c>
      <c r="C19" s="6" t="str">
        <f>IF(Специалисты!C21&lt;&gt;"",Специалисты!C21,"")</f>
        <v>эксперт</v>
      </c>
      <c r="D19" s="6" t="str">
        <f>IF(Специалисты!D21&lt;&gt;"",Специалисты!D21,"")</f>
        <v>Магомедова</v>
      </c>
      <c r="E19" s="6" t="str">
        <f>IF(Специалисты!E21&lt;&gt;"",Специалисты!E21,"")</f>
        <v>Венера</v>
      </c>
      <c r="F19" s="6" t="str">
        <f>IF(Специалисты!F21&lt;&gt;"",Специалисты!F21,"")</f>
        <v>Машгутовна</v>
      </c>
      <c r="G19" s="6">
        <f>IF(Специалисты!G21&lt;&gt;"",Специалисты!G21,"")</f>
        <v>9</v>
      </c>
      <c r="H19" s="6" t="str">
        <f>IF(Специалисты!H21&lt;&gt;"",Специалисты!H21,"")</f>
        <v>Русский язык</v>
      </c>
    </row>
    <row r="20" spans="1:8">
      <c r="A20" s="6">
        <f>Специалисты!S22</f>
        <v>1</v>
      </c>
      <c r="B20" s="6">
        <f>Специалисты!B22</f>
        <v>17</v>
      </c>
      <c r="C20" s="6" t="str">
        <f>IF(Специалисты!C22&lt;&gt;"",Специалисты!C22,"")</f>
        <v>эксперт</v>
      </c>
      <c r="D20" s="6" t="str">
        <f>IF(Специалисты!D22&lt;&gt;"",Специалисты!D22,"")</f>
        <v>Саламова</v>
      </c>
      <c r="E20" s="6" t="str">
        <f>IF(Специалисты!E22&lt;&gt;"",Специалисты!E22,"")</f>
        <v>Шумайсат</v>
      </c>
      <c r="F20" s="6" t="str">
        <f>IF(Специалисты!F22&lt;&gt;"",Специалисты!F22,"")</f>
        <v>Гаджиевна</v>
      </c>
      <c r="G20" s="6">
        <f>IF(Специалисты!G22&lt;&gt;"",Специалисты!G22,"")</f>
        <v>8</v>
      </c>
      <c r="H20" s="6" t="str">
        <f>IF(Специалисты!H22&lt;&gt;"",Специалисты!H22,"")</f>
        <v>Математика</v>
      </c>
    </row>
    <row r="21" spans="1:8">
      <c r="A21" s="6">
        <f>Специалисты!S23</f>
        <v>1</v>
      </c>
      <c r="B21" s="6">
        <f>Специалисты!B23</f>
        <v>18</v>
      </c>
      <c r="C21" s="6" t="str">
        <f>IF(Специалисты!C23&lt;&gt;"",Специалисты!C23,"")</f>
        <v>эксперт</v>
      </c>
      <c r="D21" s="6" t="str">
        <f>IF(Специалисты!D23&lt;&gt;"",Специалисты!D23,"")</f>
        <v>Гасанова</v>
      </c>
      <c r="E21" s="6" t="str">
        <f>IF(Специалисты!E23&lt;&gt;"",Специалисты!E23,"")</f>
        <v>Зарият</v>
      </c>
      <c r="F21" s="6" t="str">
        <f>IF(Специалисты!F23&lt;&gt;"",Специалисты!F23,"")</f>
        <v>Саидовна</v>
      </c>
      <c r="G21" s="6">
        <f>IF(Специалисты!G23&lt;&gt;"",Специалисты!G23,"")</f>
        <v>7</v>
      </c>
      <c r="H21" s="6" t="str">
        <f>IF(Специалисты!H23&lt;&gt;"",Специалисты!H23,"")</f>
        <v>Биология</v>
      </c>
    </row>
    <row r="22" spans="1:8">
      <c r="A22" s="6">
        <f>Специалисты!S24</f>
        <v>1</v>
      </c>
      <c r="B22" s="6">
        <f>Специалисты!B24</f>
        <v>19</v>
      </c>
      <c r="C22" s="6" t="str">
        <f>IF(Специалисты!C24&lt;&gt;"",Специалисты!C24,"")</f>
        <v>эксперт</v>
      </c>
      <c r="D22" s="6" t="str">
        <f>IF(Специалисты!D24&lt;&gt;"",Специалисты!D24,"")</f>
        <v>Мутелимов</v>
      </c>
      <c r="E22" s="6" t="str">
        <f>IF(Специалисты!E24&lt;&gt;"",Специалисты!E24,"")</f>
        <v>Мутелим</v>
      </c>
      <c r="F22" s="6" t="str">
        <f>IF(Специалисты!F24&lt;&gt;"",Специалисты!F24,"")</f>
        <v>Абдулгамидович</v>
      </c>
      <c r="G22" s="6">
        <f>IF(Специалисты!G24&lt;&gt;"",Специалисты!G24,"")</f>
        <v>9</v>
      </c>
      <c r="H22" s="6" t="str">
        <f>IF(Специалисты!H24&lt;&gt;"",Специалисты!H24,"")</f>
        <v>География</v>
      </c>
    </row>
    <row r="23" spans="1:8">
      <c r="A23" s="6">
        <f>Специалисты!S25</f>
        <v>1</v>
      </c>
      <c r="B23" s="6">
        <f>Специалисты!B25</f>
        <v>20</v>
      </c>
      <c r="C23" s="6" t="str">
        <f>IF(Специалисты!C25&lt;&gt;"",Специалисты!C25,"")</f>
        <v>эксперт</v>
      </c>
      <c r="D23" s="6" t="str">
        <f>IF(Специалисты!D25&lt;&gt;"",Специалисты!D25,"")</f>
        <v>Омарова</v>
      </c>
      <c r="E23" s="6" t="str">
        <f>IF(Специалисты!E25&lt;&gt;"",Специалисты!E25,"")</f>
        <v>Сидрат</v>
      </c>
      <c r="F23" s="6" t="str">
        <f>IF(Специалисты!F25&lt;&gt;"",Специалисты!F25,"")</f>
        <v>Ахмедовна</v>
      </c>
      <c r="G23" s="6">
        <f>IF(Специалисты!G25&lt;&gt;"",Специалисты!G25,"")</f>
        <v>8</v>
      </c>
      <c r="H23" s="6" t="str">
        <f>IF(Специалисты!H25&lt;&gt;"",Специалисты!H25,"")</f>
        <v>Обществознание</v>
      </c>
    </row>
    <row r="24" spans="1:8">
      <c r="A24" s="6">
        <f>Специалисты!S26</f>
        <v>1</v>
      </c>
      <c r="B24" s="6">
        <f>Специалисты!B26</f>
        <v>21</v>
      </c>
      <c r="C24" s="6" t="str">
        <f>IF(Специалисты!C26&lt;&gt;"",Специалисты!C26,"")</f>
        <v>учитель, преподающий в классе</v>
      </c>
      <c r="D24" s="6" t="str">
        <f>IF(Специалисты!D26&lt;&gt;"",Специалисты!D26,"")</f>
        <v>Мердалиева</v>
      </c>
      <c r="E24" s="6" t="str">
        <f>IF(Специалисты!E26&lt;&gt;"",Специалисты!E26,"")</f>
        <v>Диляра</v>
      </c>
      <c r="F24" s="6" t="str">
        <f>IF(Специалисты!F26&lt;&gt;"",Специалисты!F26,"")</f>
        <v>Шихалиевна</v>
      </c>
      <c r="G24" s="6">
        <f>IF(Специалисты!G26&lt;&gt;"",Специалисты!G26,"")</f>
        <v>5</v>
      </c>
      <c r="H24" s="6" t="str">
        <f>IF(Специалисты!H26&lt;&gt;"",Специалисты!H26,"")</f>
        <v>Окружающий мир</v>
      </c>
    </row>
    <row r="25" spans="1:8">
      <c r="A25" s="6">
        <f>Специалисты!S27</f>
        <v>1</v>
      </c>
      <c r="B25" s="6">
        <f>Специалисты!B27</f>
        <v>22</v>
      </c>
      <c r="C25" s="6" t="str">
        <f>IF(Специалисты!C27&lt;&gt;"",Специалисты!C27,"")</f>
        <v>учитель, преподающий в классе</v>
      </c>
      <c r="D25" s="6" t="str">
        <f>IF(Специалисты!D27&lt;&gt;"",Специалисты!D27,"")</f>
        <v>Шарапкикова</v>
      </c>
      <c r="E25" s="6" t="str">
        <f>IF(Специалисты!E27&lt;&gt;"",Специалисты!E27,"")</f>
        <v>Написат</v>
      </c>
      <c r="F25" s="6" t="str">
        <f>IF(Специалисты!F27&lt;&gt;"",Специалисты!F27,"")</f>
        <v>Анварбеговна</v>
      </c>
      <c r="G25" s="6">
        <f>IF(Специалисты!G27&lt;&gt;"",Специалисты!G27,"")</f>
        <v>5</v>
      </c>
      <c r="H25" s="6" t="str">
        <f>IF(Специалисты!H27&lt;&gt;"",Специалисты!H27,"")</f>
        <v>Математика</v>
      </c>
    </row>
    <row r="26" spans="1:8">
      <c r="A26" s="6">
        <f>Специалисты!S28</f>
        <v>1</v>
      </c>
      <c r="B26" s="6">
        <f>Специалисты!B28</f>
        <v>23</v>
      </c>
      <c r="C26" s="6" t="str">
        <f>IF(Специалисты!C28&lt;&gt;"",Специалисты!C28,"")</f>
        <v>учитель, преподающий в классе</v>
      </c>
      <c r="D26" s="6" t="str">
        <f>IF(Специалисты!D28&lt;&gt;"",Специалисты!D28,"")</f>
        <v>Белова</v>
      </c>
      <c r="E26" s="6" t="str">
        <f>IF(Специалисты!E28&lt;&gt;"",Специалисты!E28,"")</f>
        <v>Елена</v>
      </c>
      <c r="F26" s="6" t="str">
        <f>IF(Специалисты!F28&lt;&gt;"",Специалисты!F28,"")</f>
        <v>Сергеевна</v>
      </c>
      <c r="G26" s="6">
        <f>IF(Специалисты!G28&lt;&gt;"",Специалисты!G28,"")</f>
        <v>5</v>
      </c>
      <c r="H26" s="6" t="str">
        <f>IF(Специалисты!H28&lt;&gt;"",Специалисты!H28,"")</f>
        <v>Русский язык</v>
      </c>
    </row>
    <row r="27" spans="1:8">
      <c r="A27" s="6">
        <f>Специалисты!S29</f>
        <v>1</v>
      </c>
      <c r="B27" s="6">
        <f>Специалисты!B29</f>
        <v>24</v>
      </c>
      <c r="C27" s="6" t="str">
        <f>IF(Специалисты!C29&lt;&gt;"",Специалисты!C29,"")</f>
        <v>эксперт</v>
      </c>
      <c r="D27" s="6" t="str">
        <f>IF(Специалисты!D29&lt;&gt;"",Специалисты!D29,"")</f>
        <v>Юсупова</v>
      </c>
      <c r="E27" s="6" t="str">
        <f>IF(Специалисты!E29&lt;&gt;"",Специалисты!E29,"")</f>
        <v>Саида</v>
      </c>
      <c r="F27" s="6" t="str">
        <f>IF(Специалисты!F29&lt;&gt;"",Специалисты!F29,"")</f>
        <v>Мамацаевна</v>
      </c>
      <c r="G27" s="6">
        <f>IF(Специалисты!G29&lt;&gt;"",Специалисты!G29,"")</f>
        <v>5</v>
      </c>
      <c r="H27" s="6" t="str">
        <f>IF(Специалисты!H29&lt;&gt;"",Специалисты!H29,"")</f>
        <v>Окружающий мир</v>
      </c>
    </row>
    <row r="28" spans="1:8">
      <c r="A28" s="6">
        <f>Специалисты!S30</f>
        <v>1</v>
      </c>
      <c r="B28" s="6">
        <f>Специалисты!B30</f>
        <v>25</v>
      </c>
      <c r="C28" s="6" t="str">
        <f>IF(Специалисты!C30&lt;&gt;"",Специалисты!C30,"")</f>
        <v>эксперт</v>
      </c>
      <c r="D28" s="6" t="str">
        <f>IF(Специалисты!D30&lt;&gt;"",Специалисты!D30,"")</f>
        <v>Валиева</v>
      </c>
      <c r="E28" s="6" t="str">
        <f>IF(Специалисты!E30&lt;&gt;"",Специалисты!E30,"")</f>
        <v>Татьяна</v>
      </c>
      <c r="F28" s="6" t="str">
        <f>IF(Специалисты!F30&lt;&gt;"",Специалисты!F30,"")</f>
        <v>Алексеевна</v>
      </c>
      <c r="G28" s="6">
        <f>IF(Специалисты!G30&lt;&gt;"",Специалисты!G30,"")</f>
        <v>5</v>
      </c>
      <c r="H28" s="6" t="str">
        <f>IF(Специалисты!H30&lt;&gt;"",Специалисты!H30,"")</f>
        <v>Окружающий мир</v>
      </c>
    </row>
    <row r="29" spans="1:8">
      <c r="A29" s="6">
        <f>Специалисты!S31</f>
        <v>1</v>
      </c>
      <c r="B29" s="6">
        <f>Специалисты!B31</f>
        <v>26</v>
      </c>
      <c r="C29" s="6" t="str">
        <f>IF(Специалисты!C31&lt;&gt;"",Специалисты!C31,"")</f>
        <v>эксперт</v>
      </c>
      <c r="D29" s="6" t="str">
        <f>IF(Специалисты!D31&lt;&gt;"",Специалисты!D31,"")</f>
        <v>Муртазалиева</v>
      </c>
      <c r="E29" s="6" t="str">
        <f>IF(Специалисты!E31&lt;&gt;"",Специалисты!E31,"")</f>
        <v>Сабина</v>
      </c>
      <c r="F29" s="6" t="str">
        <f>IF(Специалисты!F31&lt;&gt;"",Специалисты!F31,"")</f>
        <v>Исхадиновна</v>
      </c>
      <c r="G29" s="6">
        <f>IF(Специалисты!G31&lt;&gt;"",Специалисты!G31,"")</f>
        <v>5</v>
      </c>
      <c r="H29" s="6" t="str">
        <f>IF(Специалисты!H31&lt;&gt;"",Специалисты!H31,"")</f>
        <v>Окружающий мир</v>
      </c>
    </row>
    <row r="30" spans="1:8">
      <c r="A30" s="6">
        <f>Специалисты!S32</f>
        <v>1</v>
      </c>
      <c r="B30" s="6">
        <f>Специалисты!B32</f>
        <v>27</v>
      </c>
      <c r="C30" s="6" t="str">
        <f>IF(Специалисты!C32&lt;&gt;"",Специалисты!C32,"")</f>
        <v>организатор в аудитории</v>
      </c>
      <c r="D30" s="6" t="str">
        <f>IF(Специалисты!D32&lt;&gt;"",Специалисты!D32,"")</f>
        <v>Ибрагимова</v>
      </c>
      <c r="E30" s="6" t="str">
        <f>IF(Специалисты!E32&lt;&gt;"",Специалисты!E32,"")</f>
        <v>Татьяна</v>
      </c>
      <c r="F30" s="6" t="str">
        <f>IF(Специалисты!F32&lt;&gt;"",Специалисты!F32,"")</f>
        <v>Валентиновна</v>
      </c>
      <c r="G30" s="6" t="str">
        <f>IF(Специалисты!G32&lt;&gt;"",Специалисты!G32,"")</f>
        <v/>
      </c>
      <c r="H30" s="6" t="str">
        <f>IF(Специалисты!H32&lt;&gt;"",Специалисты!H32,"")</f>
        <v/>
      </c>
    </row>
    <row r="31" spans="1:8">
      <c r="A31" s="6">
        <f>Специалисты!S33</f>
        <v>1</v>
      </c>
      <c r="B31" s="6">
        <f>Специалисты!B33</f>
        <v>28</v>
      </c>
      <c r="C31" s="6" t="str">
        <f>IF(Специалисты!C33&lt;&gt;"",Специалисты!C33,"")</f>
        <v>организатор в аудитории</v>
      </c>
      <c r="D31" s="6" t="str">
        <f>IF(Специалисты!D33&lt;&gt;"",Специалисты!D33,"")</f>
        <v>Мирзоева</v>
      </c>
      <c r="E31" s="6" t="str">
        <f>IF(Специалисты!E33&lt;&gt;"",Специалисты!E33,"")</f>
        <v>Зулейха</v>
      </c>
      <c r="F31" s="6" t="str">
        <f>IF(Специалисты!F33&lt;&gt;"",Специалисты!F33,"")</f>
        <v>Надировна</v>
      </c>
      <c r="G31" s="6" t="str">
        <f>IF(Специалисты!G33&lt;&gt;"",Специалисты!G33,"")</f>
        <v/>
      </c>
      <c r="H31" s="6" t="str">
        <f>IF(Специалисты!H33&lt;&gt;"",Специалисты!H33,"")</f>
        <v/>
      </c>
    </row>
    <row r="32" spans="1:8">
      <c r="A32" s="6">
        <f>Специалисты!S34</f>
        <v>1</v>
      </c>
      <c r="B32" s="6">
        <f>Специалисты!B34</f>
        <v>29</v>
      </c>
      <c r="C32" s="6" t="str">
        <f>IF(Специалисты!C34&lt;&gt;"",Специалисты!C34,"")</f>
        <v>организатор в аудитории</v>
      </c>
      <c r="D32" s="6" t="str">
        <f>IF(Специалисты!D34&lt;&gt;"",Специалисты!D34,"")</f>
        <v>Абасова</v>
      </c>
      <c r="E32" s="6" t="str">
        <f>IF(Специалисты!E34&lt;&gt;"",Специалисты!E34,"")</f>
        <v>Зайнаб</v>
      </c>
      <c r="F32" s="6" t="str">
        <f>IF(Специалисты!F34&lt;&gt;"",Специалисты!F34,"")</f>
        <v>Ибрагимовна</v>
      </c>
      <c r="G32" s="6" t="str">
        <f>IF(Специалисты!G34&lt;&gt;"",Специалисты!G34,"")</f>
        <v/>
      </c>
      <c r="H32" s="6" t="str">
        <f>IF(Специалисты!H34&lt;&gt;"",Специалисты!H34,"")</f>
        <v/>
      </c>
    </row>
    <row r="33" spans="1:8">
      <c r="A33" s="6">
        <f>Специалисты!S35</f>
        <v>1</v>
      </c>
      <c r="B33" s="6">
        <f>Специалисты!B35</f>
        <v>30</v>
      </c>
      <c r="C33" s="6" t="str">
        <f>IF(Специалисты!C35&lt;&gt;"",Специалисты!C35,"")</f>
        <v>организатор в аудитории</v>
      </c>
      <c r="D33" s="6" t="str">
        <f>IF(Специалисты!D35&lt;&gt;"",Специалисты!D35,"")</f>
        <v>Аверьянова</v>
      </c>
      <c r="E33" s="6" t="str">
        <f>IF(Специалисты!E35&lt;&gt;"",Специалисты!E35,"")</f>
        <v>Галина</v>
      </c>
      <c r="F33" s="6" t="str">
        <f>IF(Специалисты!F35&lt;&gt;"",Специалисты!F35,"")</f>
        <v>Федоровна</v>
      </c>
      <c r="G33" s="6" t="str">
        <f>IF(Специалисты!G35&lt;&gt;"",Специалисты!G35,"")</f>
        <v/>
      </c>
      <c r="H33" s="6" t="str">
        <f>IF(Специалисты!H35&lt;&gt;"",Специалисты!H35,"")</f>
        <v/>
      </c>
    </row>
    <row r="34" spans="1:8">
      <c r="A34" s="6">
        <f>Специалисты!S36</f>
        <v>1</v>
      </c>
      <c r="B34" s="6">
        <f>Специалисты!B36</f>
        <v>31</v>
      </c>
      <c r="C34" s="6" t="str">
        <f>IF(Специалисты!C36&lt;&gt;"",Специалисты!C36,"")</f>
        <v>организатор в аудитории</v>
      </c>
      <c r="D34" s="6" t="str">
        <f>IF(Специалисты!D36&lt;&gt;"",Специалисты!D36,"")</f>
        <v>Омарова</v>
      </c>
      <c r="E34" s="6" t="str">
        <f>IF(Специалисты!E36&lt;&gt;"",Специалисты!E36,"")</f>
        <v>Сидрат</v>
      </c>
      <c r="F34" s="6" t="str">
        <f>IF(Специалисты!F36&lt;&gt;"",Специалисты!F36,"")</f>
        <v>Ахмедовна</v>
      </c>
      <c r="G34" s="6" t="str">
        <f>IF(Специалисты!G36&lt;&gt;"",Специалисты!G36,"")</f>
        <v/>
      </c>
      <c r="H34" s="6" t="str">
        <f>IF(Специалисты!H36&lt;&gt;"",Специалисты!H36,"")</f>
        <v/>
      </c>
    </row>
    <row r="35" spans="1:8">
      <c r="A35" s="6">
        <f>Специалисты!S37</f>
        <v>1</v>
      </c>
      <c r="B35" s="6">
        <f>Специалисты!B37</f>
        <v>32</v>
      </c>
      <c r="C35" s="6" t="str">
        <f>IF(Специалисты!C37&lt;&gt;"",Специалисты!C37,"")</f>
        <v>организатор в аудитории</v>
      </c>
      <c r="D35" s="6" t="str">
        <f>IF(Специалисты!D37&lt;&gt;"",Специалисты!D37,"")</f>
        <v>Омарова</v>
      </c>
      <c r="E35" s="6" t="str">
        <f>IF(Специалисты!E37&lt;&gt;"",Специалисты!E37,"")</f>
        <v>Марьям</v>
      </c>
      <c r="F35" s="6" t="str">
        <f>IF(Специалисты!F37&lt;&gt;"",Специалисты!F37,"")</f>
        <v>Омаровна</v>
      </c>
      <c r="G35" s="6" t="str">
        <f>IF(Специалисты!G37&lt;&gt;"",Специалисты!G37,"")</f>
        <v/>
      </c>
      <c r="H35" s="6" t="str">
        <f>IF(Специалисты!H37&lt;&gt;"",Специалисты!H37,"")</f>
        <v/>
      </c>
    </row>
    <row r="36" spans="1:8">
      <c r="A36" s="6">
        <f>Специалисты!S38</f>
        <v>1</v>
      </c>
      <c r="B36" s="6">
        <f>Специалисты!B38</f>
        <v>33</v>
      </c>
      <c r="C36" s="6" t="str">
        <f>IF(Специалисты!C38&lt;&gt;"",Специалисты!C38,"")</f>
        <v>организатор в аудитории</v>
      </c>
      <c r="D36" s="6" t="str">
        <f>IF(Специалисты!D38&lt;&gt;"",Специалисты!D38,"")</f>
        <v>Салихова</v>
      </c>
      <c r="E36" s="6" t="str">
        <f>IF(Специалисты!E38&lt;&gt;"",Специалисты!E38,"")</f>
        <v>Лиана</v>
      </c>
      <c r="F36" s="6" t="str">
        <f>IF(Специалисты!F38&lt;&gt;"",Специалисты!F38,"")</f>
        <v>Надировна</v>
      </c>
      <c r="G36" s="6" t="str">
        <f>IF(Специалисты!G38&lt;&gt;"",Специалисты!G38,"")</f>
        <v/>
      </c>
      <c r="H36" s="6" t="str">
        <f>IF(Специалисты!H38&lt;&gt;"",Специалисты!H38,"")</f>
        <v/>
      </c>
    </row>
    <row r="37" spans="1:8">
      <c r="A37" s="6">
        <f>Специалисты!S39</f>
        <v>1</v>
      </c>
      <c r="B37" s="6">
        <f>Специалисты!B39</f>
        <v>34</v>
      </c>
      <c r="C37" s="6" t="str">
        <f>IF(Специалисты!C39&lt;&gt;"",Специалисты!C39,"")</f>
        <v>организатор в аудитории</v>
      </c>
      <c r="D37" s="6" t="str">
        <f>IF(Специалисты!D39&lt;&gt;"",Специалисты!D39,"")</f>
        <v>Исрапова</v>
      </c>
      <c r="E37" s="6" t="str">
        <f>IF(Специалисты!E39&lt;&gt;"",Специалисты!E39,"")</f>
        <v>Патимат</v>
      </c>
      <c r="F37" s="6" t="str">
        <f>IF(Специалисты!F39&lt;&gt;"",Специалисты!F39,"")</f>
        <v>Магомедовна</v>
      </c>
      <c r="G37" s="6" t="str">
        <f>IF(Специалисты!G39&lt;&gt;"",Специалисты!G39,"")</f>
        <v/>
      </c>
      <c r="H37" s="6" t="str">
        <f>IF(Специалисты!H39&lt;&gt;"",Специалисты!H39,"")</f>
        <v/>
      </c>
    </row>
    <row r="38" spans="1:8">
      <c r="A38" s="6">
        <f>Специалисты!S40</f>
        <v>1</v>
      </c>
      <c r="B38" s="6">
        <f>Специалисты!B40</f>
        <v>35</v>
      </c>
      <c r="C38" s="6" t="str">
        <f>IF(Специалисты!C40&lt;&gt;"",Специалисты!C40,"")</f>
        <v>организатор в аудитории</v>
      </c>
      <c r="D38" s="6" t="str">
        <f>IF(Специалисты!D40&lt;&gt;"",Специалисты!D40,"")</f>
        <v>Мустафаева</v>
      </c>
      <c r="E38" s="6" t="str">
        <f>IF(Специалисты!E40&lt;&gt;"",Специалисты!E40,"")</f>
        <v>Замира</v>
      </c>
      <c r="F38" s="6" t="str">
        <f>IF(Специалисты!F40&lt;&gt;"",Специалисты!F40,"")</f>
        <v>Иласбеговна</v>
      </c>
      <c r="G38" s="6" t="str">
        <f>IF(Специалисты!G40&lt;&gt;"",Специалисты!G40,"")</f>
        <v/>
      </c>
      <c r="H38" s="6" t="str">
        <f>IF(Специалисты!H40&lt;&gt;"",Специалисты!H40,"")</f>
        <v/>
      </c>
    </row>
    <row r="39" spans="1:8">
      <c r="A39" s="6">
        <f>Специалисты!S41</f>
        <v>1</v>
      </c>
      <c r="B39" s="6">
        <f>Специалисты!B41</f>
        <v>36</v>
      </c>
      <c r="C39" s="6" t="str">
        <f>IF(Специалисты!C41&lt;&gt;"",Специалисты!C41,"")</f>
        <v>организатор в аудитории</v>
      </c>
      <c r="D39" s="6" t="str">
        <f>IF(Специалисты!D41&lt;&gt;"",Специалисты!D41,"")</f>
        <v>Хуразова</v>
      </c>
      <c r="E39" s="6" t="str">
        <f>IF(Специалисты!E41&lt;&gt;"",Специалисты!E41,"")</f>
        <v>Зульфия</v>
      </c>
      <c r="F39" s="6" t="str">
        <f>IF(Специалисты!F41&lt;&gt;"",Специалисты!F41,"")</f>
        <v>Омахановна</v>
      </c>
      <c r="G39" s="6" t="str">
        <f>IF(Специалисты!G41&lt;&gt;"",Специалисты!G41,"")</f>
        <v/>
      </c>
      <c r="H39" s="6" t="str">
        <f>IF(Специалисты!H41&lt;&gt;"",Специалисты!H41,"")</f>
        <v/>
      </c>
    </row>
    <row r="40" spans="1:8">
      <c r="A40" s="6">
        <f>Специалисты!S42</f>
        <v>1</v>
      </c>
      <c r="B40" s="6">
        <f>Специалисты!B42</f>
        <v>37</v>
      </c>
      <c r="C40" s="6" t="str">
        <f>IF(Специалисты!C42&lt;&gt;"",Специалисты!C42,"")</f>
        <v>организатор в аудитории</v>
      </c>
      <c r="D40" s="6" t="str">
        <f>IF(Специалисты!D42&lt;&gt;"",Специалисты!D42,"")</f>
        <v>Султанова</v>
      </c>
      <c r="E40" s="6" t="str">
        <f>IF(Специалисты!E42&lt;&gt;"",Специалисты!E42,"")</f>
        <v>Зарият</v>
      </c>
      <c r="F40" s="6" t="str">
        <f>IF(Специалисты!F42&lt;&gt;"",Специалисты!F42,"")</f>
        <v>Эминуллаховна</v>
      </c>
      <c r="G40" s="6" t="str">
        <f>IF(Специалисты!G42&lt;&gt;"",Специалисты!G42,"")</f>
        <v/>
      </c>
      <c r="H40" s="6" t="str">
        <f>IF(Специалисты!H42&lt;&gt;"",Специалисты!H42,"")</f>
        <v/>
      </c>
    </row>
    <row r="41" spans="1:8">
      <c r="A41" s="6">
        <f>Специалисты!S43</f>
        <v>1</v>
      </c>
      <c r="B41" s="6">
        <f>Специалисты!B43</f>
        <v>38</v>
      </c>
      <c r="C41" s="6" t="str">
        <f>IF(Специалисты!C43&lt;&gt;"",Специалисты!C43,"")</f>
        <v>организатор в аудитории</v>
      </c>
      <c r="D41" s="6" t="str">
        <f>IF(Специалисты!D43&lt;&gt;"",Специалисты!D43,"")</f>
        <v>Магомедова</v>
      </c>
      <c r="E41" s="6" t="str">
        <f>IF(Специалисты!E43&lt;&gt;"",Специалисты!E43,"")</f>
        <v>Светлана</v>
      </c>
      <c r="F41" s="6" t="str">
        <f>IF(Специалисты!F43&lt;&gt;"",Специалисты!F43,"")</f>
        <v>Февановна</v>
      </c>
      <c r="G41" s="6" t="str">
        <f>IF(Специалисты!G43&lt;&gt;"",Специалисты!G43,"")</f>
        <v/>
      </c>
      <c r="H41" s="6" t="str">
        <f>IF(Специалисты!H43&lt;&gt;"",Специалисты!H43,"")</f>
        <v/>
      </c>
    </row>
    <row r="42" spans="1:8">
      <c r="A42" s="6">
        <f>Специалисты!S44</f>
        <v>1</v>
      </c>
      <c r="B42" s="6">
        <f>Специалисты!B44</f>
        <v>39</v>
      </c>
      <c r="C42" s="6" t="str">
        <f>IF(Специалисты!C44&lt;&gt;"",Специалисты!C44,"")</f>
        <v>организатор в аудитории</v>
      </c>
      <c r="D42" s="6" t="str">
        <f>IF(Специалисты!D44&lt;&gt;"",Специалисты!D44,"")</f>
        <v>Куяева</v>
      </c>
      <c r="E42" s="6" t="str">
        <f>IF(Специалисты!E44&lt;&gt;"",Специалисты!E44,"")</f>
        <v>Жанна</v>
      </c>
      <c r="F42" s="6" t="str">
        <f>IF(Специалисты!F44&lt;&gt;"",Специалисты!F44,"")</f>
        <v>Магомедкаримовна</v>
      </c>
      <c r="G42" s="6" t="str">
        <f>IF(Специалисты!G44&lt;&gt;"",Специалисты!G44,"")</f>
        <v/>
      </c>
      <c r="H42" s="6" t="str">
        <f>IF(Специалисты!H44&lt;&gt;"",Специалисты!H44,"")</f>
        <v/>
      </c>
    </row>
    <row r="43" spans="1:8">
      <c r="A43" s="6">
        <f>Специалисты!S45</f>
        <v>1</v>
      </c>
      <c r="B43" s="6">
        <f>Специалисты!B45</f>
        <v>40</v>
      </c>
      <c r="C43" s="6" t="str">
        <f>IF(Специалисты!C45&lt;&gt;"",Специалисты!C45,"")</f>
        <v>организатор в аудитории</v>
      </c>
      <c r="D43" s="6" t="str">
        <f>IF(Специалисты!D45&lt;&gt;"",Специалисты!D45,"")</f>
        <v>Рабаданова</v>
      </c>
      <c r="E43" s="6" t="str">
        <f>IF(Специалисты!E45&lt;&gt;"",Специалисты!E45,"")</f>
        <v>Алжанат</v>
      </c>
      <c r="F43" s="6" t="str">
        <f>IF(Специалисты!F45&lt;&gt;"",Специалисты!F45,"")</f>
        <v>Магомедовна</v>
      </c>
      <c r="G43" s="6" t="str">
        <f>IF(Специалисты!G45&lt;&gt;"",Специалисты!G45,"")</f>
        <v/>
      </c>
      <c r="H43" s="6" t="str">
        <f>IF(Специалисты!H45&lt;&gt;"",Специалисты!H45,"")</f>
        <v/>
      </c>
    </row>
    <row r="44" spans="1:8">
      <c r="A44" s="6">
        <f>Специалисты!S46</f>
        <v>1</v>
      </c>
      <c r="B44" s="6">
        <f>Специалисты!B46</f>
        <v>41</v>
      </c>
      <c r="C44" s="6" t="str">
        <f>IF(Специалисты!C46&lt;&gt;"",Специалисты!C46,"")</f>
        <v>учитель, преподающий в классе</v>
      </c>
      <c r="D44" s="6" t="str">
        <f>IF(Специалисты!D46&lt;&gt;"",Специалисты!D46,"")</f>
        <v>Курбанова</v>
      </c>
      <c r="E44" s="6" t="str">
        <f>IF(Специалисты!E46&lt;&gt;"",Специалисты!E46,"")</f>
        <v>Лиана</v>
      </c>
      <c r="F44" s="6" t="str">
        <f>IF(Специалисты!F46&lt;&gt;"",Специалисты!F46,"")</f>
        <v>Зайнутиновна</v>
      </c>
      <c r="G44" s="6">
        <f>IF(Специалисты!G46&lt;&gt;"",Специалисты!G46,"")</f>
        <v>9</v>
      </c>
      <c r="H44" s="6" t="str">
        <f>IF(Специалисты!H46&lt;&gt;"",Специалисты!H46,"")</f>
        <v>Биология</v>
      </c>
    </row>
    <row r="45" spans="1:8">
      <c r="A45" s="6">
        <f>Специалисты!S47</f>
        <v>1</v>
      </c>
      <c r="B45" s="6">
        <f>Специалисты!B47</f>
        <v>42</v>
      </c>
      <c r="C45" s="6" t="str">
        <f>IF(Специалисты!C47&lt;&gt;"",Специалисты!C47,"")</f>
        <v>учитель, преподающий в классе</v>
      </c>
      <c r="D45" s="6" t="str">
        <f>IF(Специалисты!D47&lt;&gt;"",Специалисты!D47,"")</f>
        <v>Рамазанова</v>
      </c>
      <c r="E45" s="6" t="str">
        <f>IF(Специалисты!E47&lt;&gt;"",Специалисты!E47,"")</f>
        <v>Жирият</v>
      </c>
      <c r="F45" s="6" t="str">
        <f>IF(Специалисты!F47&lt;&gt;"",Специалисты!F47,"")</f>
        <v>Салиховна</v>
      </c>
      <c r="G45" s="6">
        <f>IF(Специалисты!G47&lt;&gt;"",Специалисты!G47,"")</f>
        <v>9</v>
      </c>
      <c r="H45" s="6" t="str">
        <f>IF(Специалисты!H47&lt;&gt;"",Специалисты!H47,"")</f>
        <v>История</v>
      </c>
    </row>
    <row r="46" spans="1:8">
      <c r="A46" s="6">
        <f>Специалисты!S48</f>
        <v>1</v>
      </c>
      <c r="B46" s="6">
        <f>Специалисты!B48</f>
        <v>43</v>
      </c>
      <c r="C46" s="6" t="str">
        <f>IF(Специалисты!C48&lt;&gt;"",Специалисты!C48,"")</f>
        <v>учитель, преподающий в классе</v>
      </c>
      <c r="D46" s="6" t="str">
        <f>IF(Специалисты!D48&lt;&gt;"",Специалисты!D48,"")</f>
        <v>Шихвердиева</v>
      </c>
      <c r="E46" s="6" t="str">
        <f>IF(Специалисты!E48&lt;&gt;"",Специалисты!E48,"")</f>
        <v>Малина</v>
      </c>
      <c r="F46" s="6" t="str">
        <f>IF(Специалисты!F48&lt;&gt;"",Специалисты!F48,"")</f>
        <v>Нурдиновна</v>
      </c>
      <c r="G46" s="6">
        <f>IF(Специалисты!G48&lt;&gt;"",Специалисты!G48,"")</f>
        <v>9</v>
      </c>
      <c r="H46" s="6" t="str">
        <f>IF(Специалисты!H48&lt;&gt;"",Специалисты!H48,"")</f>
        <v>Математика</v>
      </c>
    </row>
    <row r="47" spans="1:8">
      <c r="A47" s="6">
        <f>Специалисты!S49</f>
        <v>1</v>
      </c>
      <c r="B47" s="6">
        <f>Специалисты!B49</f>
        <v>44</v>
      </c>
      <c r="C47" s="6" t="str">
        <f>IF(Специалисты!C49&lt;&gt;"",Специалисты!C49,"")</f>
        <v>учитель, преподающий в классе</v>
      </c>
      <c r="D47" s="6" t="str">
        <f>IF(Специалисты!D49&lt;&gt;"",Специалисты!D49,"")</f>
        <v>Рамазанова</v>
      </c>
      <c r="E47" s="6" t="str">
        <f>IF(Специалисты!E49&lt;&gt;"",Специалисты!E49,"")</f>
        <v>Нармиля</v>
      </c>
      <c r="F47" s="6" t="str">
        <f>IF(Специалисты!F49&lt;&gt;"",Специалисты!F49,"")</f>
        <v>Улубаговна</v>
      </c>
      <c r="G47" s="6">
        <f>IF(Специалисты!G49&lt;&gt;"",Специалисты!G49,"")</f>
        <v>7</v>
      </c>
      <c r="H47" s="6" t="str">
        <f>IF(Специалисты!H49&lt;&gt;"",Специалисты!H49,"")</f>
        <v>География</v>
      </c>
    </row>
    <row r="48" spans="1:8">
      <c r="A48" s="6">
        <f>Специалисты!S50</f>
        <v>1</v>
      </c>
      <c r="B48" s="6">
        <f>Специалисты!B50</f>
        <v>45</v>
      </c>
      <c r="C48" s="6" t="str">
        <f>IF(Специалисты!C50&lt;&gt;"",Специалисты!C50,"")</f>
        <v>учитель, преподающий в классе</v>
      </c>
      <c r="D48" s="6" t="str">
        <f>IF(Специалисты!D50&lt;&gt;"",Специалисты!D50,"")</f>
        <v>Паршина</v>
      </c>
      <c r="E48" s="6" t="str">
        <f>IF(Специалисты!E50&lt;&gt;"",Специалисты!E50,"")</f>
        <v>Татьяна</v>
      </c>
      <c r="F48" s="6" t="str">
        <f>IF(Специалисты!F50&lt;&gt;"",Специалисты!F50,"")</f>
        <v>Борисовна</v>
      </c>
      <c r="G48" s="6">
        <f>IF(Специалисты!G50&lt;&gt;"",Специалисты!G50,"")</f>
        <v>7</v>
      </c>
      <c r="H48" s="6" t="str">
        <f>IF(Специалисты!H50&lt;&gt;"",Специалисты!H50,"")</f>
        <v>Русский язык</v>
      </c>
    </row>
    <row r="49" spans="1:8">
      <c r="A49" s="6">
        <f>Специалисты!S51</f>
        <v>1</v>
      </c>
      <c r="B49" s="6">
        <f>Специалисты!B51</f>
        <v>46</v>
      </c>
      <c r="C49" s="6" t="str">
        <f>IF(Специалисты!C51&lt;&gt;"",Специалисты!C51,"")</f>
        <v>учитель, преподающий в классе</v>
      </c>
      <c r="D49" s="6" t="str">
        <f>IF(Специалисты!D51&lt;&gt;"",Специалисты!D51,"")</f>
        <v>Джахаева</v>
      </c>
      <c r="E49" s="6" t="str">
        <f>IF(Специалисты!E51&lt;&gt;"",Специалисты!E51,"")</f>
        <v>Аида</v>
      </c>
      <c r="F49" s="6" t="str">
        <f>IF(Специалисты!F51&lt;&gt;"",Специалисты!F51,"")</f>
        <v>Ахмедиевна</v>
      </c>
      <c r="G49" s="6">
        <f>IF(Специалисты!G51&lt;&gt;"",Специалисты!G51,"")</f>
        <v>7</v>
      </c>
      <c r="H49" s="6" t="str">
        <f>IF(Специалисты!H51&lt;&gt;"",Специалисты!H51,"")</f>
        <v>Обществознание</v>
      </c>
    </row>
    <row r="50" spans="1:8">
      <c r="A50" s="6">
        <f>Специалисты!S52</f>
        <v>1</v>
      </c>
      <c r="B50" s="6">
        <f>Специалисты!B52</f>
        <v>47</v>
      </c>
      <c r="C50" s="6" t="str">
        <f>IF(Специалисты!C52&lt;&gt;"",Специалисты!C52,"")</f>
        <v>учитель, преподающий в классе</v>
      </c>
      <c r="D50" s="6" t="str">
        <f>IF(Специалисты!D52&lt;&gt;"",Специалисты!D52,"")</f>
        <v>Исрапова</v>
      </c>
      <c r="E50" s="6" t="str">
        <f>IF(Специалисты!E52&lt;&gt;"",Специалисты!E52,"")</f>
        <v>Патимат</v>
      </c>
      <c r="F50" s="6" t="str">
        <f>IF(Специалисты!F52&lt;&gt;"",Специалисты!F52,"")</f>
        <v>Магомедовна</v>
      </c>
      <c r="G50" s="6">
        <f>IF(Специалисты!G52&lt;&gt;"",Специалисты!G52,"")</f>
        <v>8</v>
      </c>
      <c r="H50" s="6" t="str">
        <f>IF(Специалисты!H52&lt;&gt;"",Специалисты!H52,"")</f>
        <v>Русский язык</v>
      </c>
    </row>
    <row r="51" spans="1:8">
      <c r="A51" s="6">
        <f>Специалисты!S53</f>
        <v>1</v>
      </c>
      <c r="B51" s="6">
        <f>Специалисты!B53</f>
        <v>48</v>
      </c>
      <c r="C51" s="6" t="str">
        <f>IF(Специалисты!C53&lt;&gt;"",Специалисты!C53,"")</f>
        <v>учитель, преподающий в классе</v>
      </c>
      <c r="D51" s="6" t="str">
        <f>IF(Специалисты!D53&lt;&gt;"",Специалисты!D53,"")</f>
        <v>Мустафаева</v>
      </c>
      <c r="E51" s="6" t="str">
        <f>IF(Специалисты!E53&lt;&gt;"",Специалисты!E53,"")</f>
        <v>Замира</v>
      </c>
      <c r="F51" s="6" t="str">
        <f>IF(Специалисты!F53&lt;&gt;"",Специалисты!F53,"")</f>
        <v>Иласбеговна</v>
      </c>
      <c r="G51" s="6">
        <f>IF(Специалисты!G53&lt;&gt;"",Специалисты!G53,"")</f>
        <v>9</v>
      </c>
      <c r="H51" s="6" t="str">
        <f>IF(Специалисты!H53&lt;&gt;"",Специалисты!H53,"")</f>
        <v>Физика</v>
      </c>
    </row>
    <row r="52" spans="1:8">
      <c r="A52" s="6">
        <f>Специалисты!S54</f>
        <v>1</v>
      </c>
      <c r="B52" s="6">
        <f>Специалисты!B54</f>
        <v>49</v>
      </c>
      <c r="C52" s="6" t="str">
        <f>IF(Специалисты!C54&lt;&gt;"",Специалисты!C54,"")</f>
        <v>учитель, преподающий в классе</v>
      </c>
      <c r="D52" s="6" t="str">
        <f>IF(Специалисты!D54&lt;&gt;"",Специалисты!D54,"")</f>
        <v>Хуразова</v>
      </c>
      <c r="E52" s="6" t="str">
        <f>IF(Специалисты!E54&lt;&gt;"",Специалисты!E54,"")</f>
        <v>Зульфия</v>
      </c>
      <c r="F52" s="6" t="str">
        <f>IF(Специалисты!F54&lt;&gt;"",Специалисты!F54,"")</f>
        <v>Омахановна</v>
      </c>
      <c r="G52" s="6">
        <f>IF(Специалисты!G54&lt;&gt;"",Специалисты!G54,"")</f>
        <v>8</v>
      </c>
      <c r="H52" s="6" t="str">
        <f>IF(Специалисты!H54&lt;&gt;"",Специалисты!H54,"")</f>
        <v>Русский язык</v>
      </c>
    </row>
    <row r="53" spans="1:8">
      <c r="A53" s="6">
        <f>Специалисты!S55</f>
        <v>1</v>
      </c>
      <c r="B53" s="6">
        <f>Специалисты!B55</f>
        <v>50</v>
      </c>
      <c r="C53" s="6" t="str">
        <f>IF(Специалисты!C55&lt;&gt;"",Специалисты!C55,"")</f>
        <v>учитель, преподающий в классе</v>
      </c>
      <c r="D53" s="6" t="str">
        <f>IF(Специалисты!D55&lt;&gt;"",Специалисты!D55,"")</f>
        <v>Султанова</v>
      </c>
      <c r="E53" s="6" t="str">
        <f>IF(Специалисты!E55&lt;&gt;"",Специалисты!E55,"")</f>
        <v>Зарият</v>
      </c>
      <c r="F53" s="6" t="str">
        <f>IF(Специалисты!F55&lt;&gt;"",Специалисты!F55,"")</f>
        <v>Эминуллаховна</v>
      </c>
      <c r="G53" s="6">
        <f>IF(Специалисты!G55&lt;&gt;"",Специалисты!G55,"")</f>
        <v>9</v>
      </c>
      <c r="H53" s="6" t="str">
        <f>IF(Специалисты!H55&lt;&gt;"",Специалисты!H55,"")</f>
        <v>Химия</v>
      </c>
    </row>
    <row r="54" spans="1:8">
      <c r="A54" s="6">
        <f>Специалисты!S56</f>
        <v>1</v>
      </c>
      <c r="B54" s="6">
        <f>Специалисты!B56</f>
        <v>51</v>
      </c>
      <c r="C54" s="6" t="str">
        <f>IF(Специалисты!C56&lt;&gt;"",Специалисты!C56,"")</f>
        <v>учитель, преподающий в классе</v>
      </c>
      <c r="D54" s="6" t="str">
        <f>IF(Специалисты!D56&lt;&gt;"",Специалисты!D56,"")</f>
        <v>Магомедова</v>
      </c>
      <c r="E54" s="6" t="str">
        <f>IF(Специалисты!E56&lt;&gt;"",Специалисты!E56,"")</f>
        <v>Светлана</v>
      </c>
      <c r="F54" s="6" t="str">
        <f>IF(Специалисты!F56&lt;&gt;"",Специалисты!F56,"")</f>
        <v>Февановна</v>
      </c>
      <c r="G54" s="6">
        <f>IF(Специалисты!G56&lt;&gt;"",Специалисты!G56,"")</f>
        <v>6</v>
      </c>
      <c r="H54" s="6" t="str">
        <f>IF(Специалисты!H56&lt;&gt;"",Специалисты!H56,"")</f>
        <v>Русский язык</v>
      </c>
    </row>
    <row r="55" spans="1:8">
      <c r="A55" s="6">
        <f>Специалисты!S57</f>
        <v>1</v>
      </c>
      <c r="B55" s="6">
        <f>Специалисты!B57</f>
        <v>52</v>
      </c>
      <c r="C55" s="6" t="str">
        <f>IF(Специалисты!C57&lt;&gt;"",Специалисты!C57,"")</f>
        <v>учитель, преподающий в классе</v>
      </c>
      <c r="D55" s="6" t="str">
        <f>IF(Специалисты!D57&lt;&gt;"",Специалисты!D57,"")</f>
        <v>Магомедова</v>
      </c>
      <c r="E55" s="6" t="str">
        <f>IF(Специалисты!E57&lt;&gt;"",Специалисты!E57,"")</f>
        <v>Венера</v>
      </c>
      <c r="F55" s="6" t="str">
        <f>IF(Специалисты!F57&lt;&gt;"",Специалисты!F57,"")</f>
        <v>Машгутовна</v>
      </c>
      <c r="G55" s="6">
        <f>IF(Специалисты!G57&lt;&gt;"",Специалисты!G57,"")</f>
        <v>9</v>
      </c>
      <c r="H55" s="6" t="str">
        <f>IF(Специалисты!H57&lt;&gt;"",Специалисты!H57,"")</f>
        <v>Русский язык</v>
      </c>
    </row>
    <row r="56" spans="1:8">
      <c r="A56" s="6">
        <f>Специалисты!S58</f>
        <v>1</v>
      </c>
      <c r="B56" s="6">
        <f>Специалисты!B58</f>
        <v>53</v>
      </c>
      <c r="C56" s="6" t="str">
        <f>IF(Специалисты!C58&lt;&gt;"",Специалисты!C58,"")</f>
        <v>учитель, преподающий в классе</v>
      </c>
      <c r="D56" s="6" t="str">
        <f>IF(Специалисты!D58&lt;&gt;"",Специалисты!D58,"")</f>
        <v>Саламова</v>
      </c>
      <c r="E56" s="6" t="str">
        <f>IF(Специалисты!E58&lt;&gt;"",Специалисты!E58,"")</f>
        <v>Шумайсат</v>
      </c>
      <c r="F56" s="6" t="str">
        <f>IF(Специалисты!F58&lt;&gt;"",Специалисты!F58,"")</f>
        <v>Гаджиевна</v>
      </c>
      <c r="G56" s="6">
        <f>IF(Специалисты!G58&lt;&gt;"",Специалисты!G58,"")</f>
        <v>8</v>
      </c>
      <c r="H56" s="6" t="str">
        <f>IF(Специалисты!H58&lt;&gt;"",Специалисты!H58,"")</f>
        <v>Математика</v>
      </c>
    </row>
    <row r="57" spans="1:8">
      <c r="A57" s="6">
        <f>Специалисты!S59</f>
        <v>1</v>
      </c>
      <c r="B57" s="6">
        <f>Специалисты!B59</f>
        <v>54</v>
      </c>
      <c r="C57" s="6" t="str">
        <f>IF(Специалисты!C59&lt;&gt;"",Специалисты!C59,"")</f>
        <v>учитель, преподающий в классе</v>
      </c>
      <c r="D57" s="6" t="str">
        <f>IF(Специалисты!D59&lt;&gt;"",Специалисты!D59,"")</f>
        <v>Гасанова</v>
      </c>
      <c r="E57" s="6" t="str">
        <f>IF(Специалисты!E59&lt;&gt;"",Специалисты!E59,"")</f>
        <v>Зарият</v>
      </c>
      <c r="F57" s="6" t="str">
        <f>IF(Специалисты!F59&lt;&gt;"",Специалисты!F59,"")</f>
        <v>Саидовна</v>
      </c>
      <c r="G57" s="6">
        <f>IF(Специалисты!G59&lt;&gt;"",Специалисты!G59,"")</f>
        <v>7</v>
      </c>
      <c r="H57" s="6" t="str">
        <f>IF(Специалисты!H59&lt;&gt;"",Специалисты!H59,"")</f>
        <v>Биология</v>
      </c>
    </row>
    <row r="58" spans="1:8">
      <c r="A58" s="6">
        <f>Специалисты!S60</f>
        <v>1</v>
      </c>
      <c r="B58" s="6">
        <f>Специалисты!B60</f>
        <v>55</v>
      </c>
      <c r="C58" s="6" t="str">
        <f>IF(Специалисты!C60&lt;&gt;"",Специалисты!C60,"")</f>
        <v>учитель, преподающий в классе</v>
      </c>
      <c r="D58" s="6" t="str">
        <f>IF(Специалисты!D60&lt;&gt;"",Специалисты!D60,"")</f>
        <v>Мутелимов</v>
      </c>
      <c r="E58" s="6" t="str">
        <f>IF(Специалисты!E60&lt;&gt;"",Специалисты!E60,"")</f>
        <v>Мутелим</v>
      </c>
      <c r="F58" s="6" t="str">
        <f>IF(Специалисты!F60&lt;&gt;"",Специалисты!F60,"")</f>
        <v>Абдулгамидович</v>
      </c>
      <c r="G58" s="6">
        <f>IF(Специалисты!G60&lt;&gt;"",Специалисты!G60,"")</f>
        <v>9</v>
      </c>
      <c r="H58" s="6" t="str">
        <f>IF(Специалисты!H60&lt;&gt;"",Специалисты!H60,"")</f>
        <v>География</v>
      </c>
    </row>
    <row r="59" spans="1:8">
      <c r="A59" s="6">
        <f>Специалисты!S61</f>
        <v>1</v>
      </c>
      <c r="B59" s="6">
        <f>Специалисты!B61</f>
        <v>56</v>
      </c>
      <c r="C59" s="6" t="str">
        <f>IF(Специалисты!C61&lt;&gt;"",Специалисты!C61,"")</f>
        <v>учитель, преподающий в классе</v>
      </c>
      <c r="D59" s="6" t="str">
        <f>IF(Специалисты!D61&lt;&gt;"",Специалисты!D61,"")</f>
        <v>Омарова</v>
      </c>
      <c r="E59" s="6" t="str">
        <f>IF(Специалисты!E61&lt;&gt;"",Специалисты!E61,"")</f>
        <v>Сидрат</v>
      </c>
      <c r="F59" s="6" t="str">
        <f>IF(Специалисты!F61&lt;&gt;"",Специалисты!F61,"")</f>
        <v>Ахмедовна</v>
      </c>
      <c r="G59" s="6">
        <f>IF(Специалисты!G61&lt;&gt;"",Специалисты!G61,"")</f>
        <v>8</v>
      </c>
      <c r="H59" s="6" t="str">
        <f>IF(Специалисты!H61&lt;&gt;"",Специалисты!H61,"")</f>
        <v>Обществознание</v>
      </c>
    </row>
    <row r="60" spans="1:8">
      <c r="A60" s="6">
        <f>Специалисты!S62</f>
        <v>1</v>
      </c>
      <c r="B60" s="6">
        <f>Специалисты!B62</f>
        <v>57</v>
      </c>
      <c r="C60" s="6" t="str">
        <f>IF(Специалисты!C62&lt;&gt;"",Специалисты!C62,"")</f>
        <v>эксперт</v>
      </c>
      <c r="D60" s="6" t="str">
        <f>IF(Специалисты!D62&lt;&gt;"",Специалисты!D62,"")</f>
        <v>Омарова</v>
      </c>
      <c r="E60" s="6" t="str">
        <f>IF(Специалисты!E62&lt;&gt;"",Специалисты!E62,"")</f>
        <v>Марьям</v>
      </c>
      <c r="F60" s="6" t="str">
        <f>IF(Специалисты!F62&lt;&gt;"",Специалисты!F62,"")</f>
        <v>Омаровна</v>
      </c>
      <c r="G60" s="6">
        <f>IF(Специалисты!G62&lt;&gt;"",Специалисты!G62,"")</f>
        <v>8</v>
      </c>
      <c r="H60" s="6" t="str">
        <f>IF(Специалисты!H62&lt;&gt;"",Специалисты!H62,"")</f>
        <v>Английский язык</v>
      </c>
    </row>
    <row r="61" spans="1:8">
      <c r="A61" s="6">
        <f>Специалисты!S63</f>
        <v>1</v>
      </c>
      <c r="B61" s="6">
        <f>Специалисты!B63</f>
        <v>58</v>
      </c>
      <c r="C61" s="6" t="str">
        <f>IF(Специалисты!C63&lt;&gt;"",Специалисты!C63,"")</f>
        <v>эксперт</v>
      </c>
      <c r="D61" s="6" t="str">
        <f>IF(Специалисты!D63&lt;&gt;"",Специалисты!D63,"")</f>
        <v>Салихова</v>
      </c>
      <c r="E61" s="6" t="str">
        <f>IF(Специалисты!E63&lt;&gt;"",Специалисты!E63,"")</f>
        <v>Лиана</v>
      </c>
      <c r="F61" s="6" t="str">
        <f>IF(Специалисты!F63&lt;&gt;"",Специалисты!F63,"")</f>
        <v>Надировна</v>
      </c>
      <c r="G61" s="6">
        <f>IF(Специалисты!G63&lt;&gt;"",Специалисты!G63,"")</f>
        <v>8</v>
      </c>
      <c r="H61" s="6" t="str">
        <f>IF(Специалисты!H63&lt;&gt;"",Специалисты!H63,"")</f>
        <v>Английский язык</v>
      </c>
    </row>
    <row r="62" spans="1:8">
      <c r="A62" s="6">
        <f>Специалисты!S64</f>
        <v>1</v>
      </c>
      <c r="B62" s="6">
        <f>Специалисты!B64</f>
        <v>59</v>
      </c>
      <c r="C62" s="6" t="str">
        <f>IF(Специалисты!C64&lt;&gt;"",Специалисты!C64,"")</f>
        <v>учитель, преподающий в классе</v>
      </c>
      <c r="D62" s="6" t="str">
        <f>IF(Специалисты!D64&lt;&gt;"",Специалисты!D64,"")</f>
        <v>Омарова</v>
      </c>
      <c r="E62" s="6" t="str">
        <f>IF(Специалисты!E64&lt;&gt;"",Специалисты!E64,"")</f>
        <v>Марьям</v>
      </c>
      <c r="F62" s="6" t="str">
        <f>IF(Специалисты!F64&lt;&gt;"",Специалисты!F64,"")</f>
        <v>Омаровна</v>
      </c>
      <c r="G62" s="6">
        <f>IF(Специалисты!G64&lt;&gt;"",Специалисты!G64,"")</f>
        <v>8</v>
      </c>
      <c r="H62" s="6" t="str">
        <f>IF(Специалисты!H64&lt;&gt;"",Специалисты!H64,"")</f>
        <v>Английский язык</v>
      </c>
    </row>
    <row r="63" spans="1:8">
      <c r="A63" s="6">
        <f>Специалисты!S65</f>
        <v>1</v>
      </c>
      <c r="B63" s="6">
        <f>Специалисты!B65</f>
        <v>60</v>
      </c>
      <c r="C63" s="6" t="str">
        <f>IF(Специалисты!C65&lt;&gt;"",Специалисты!C65,"")</f>
        <v>учитель, преподающий в классе</v>
      </c>
      <c r="D63" s="6" t="str">
        <f>IF(Специалисты!D65&lt;&gt;"",Специалисты!D65,"")</f>
        <v>Салихова</v>
      </c>
      <c r="E63" s="6" t="str">
        <f>IF(Специалисты!E65&lt;&gt;"",Специалисты!E65,"")</f>
        <v>Лиана</v>
      </c>
      <c r="F63" s="6" t="str">
        <f>IF(Специалисты!F65&lt;&gt;"",Специалисты!F65,"")</f>
        <v>Надировна</v>
      </c>
      <c r="G63" s="6">
        <f>IF(Специалисты!G65&lt;&gt;"",Специалисты!G65,"")</f>
        <v>8</v>
      </c>
      <c r="H63" s="6" t="str">
        <f>IF(Специалисты!H65&lt;&gt;"",Специалисты!H65,"")</f>
        <v>Английский язык</v>
      </c>
    </row>
    <row r="64" spans="1:8">
      <c r="A64" s="6">
        <f>Специалисты!S66</f>
        <v>1</v>
      </c>
      <c r="B64" s="6">
        <f>Специалисты!B66</f>
        <v>61</v>
      </c>
      <c r="C64" s="6" t="str">
        <f>IF(Специалисты!C66&lt;&gt;"",Специалисты!C66,"")</f>
        <v>ответственный по параллели/предмету</v>
      </c>
      <c r="D64" s="6" t="str">
        <f>IF(Специалисты!D66&lt;&gt;"",Специалисты!D66,"")</f>
        <v>Юсупова</v>
      </c>
      <c r="E64" s="6" t="str">
        <f>IF(Специалисты!E66&lt;&gt;"",Специалисты!E66,"")</f>
        <v>Саида</v>
      </c>
      <c r="F64" s="6" t="str">
        <f>IF(Специалисты!F66&lt;&gt;"",Специалисты!F66,"")</f>
        <v>Мамацаевна</v>
      </c>
      <c r="G64" s="6" t="str">
        <f>IF(Специалисты!G66&lt;&gt;"",Специалисты!G66,"")</f>
        <v/>
      </c>
      <c r="H64" s="6" t="str">
        <f>IF(Специалисты!H66&lt;&gt;"",Специалисты!H66,"")</f>
        <v/>
      </c>
    </row>
    <row r="65" spans="1:8">
      <c r="A65" s="6">
        <f>Специалисты!S67</f>
        <v>1</v>
      </c>
      <c r="B65" s="6">
        <f>Специалисты!B67</f>
        <v>62</v>
      </c>
      <c r="C65" s="6" t="str">
        <f>IF(Специалисты!C67&lt;&gt;"",Специалисты!C67,"")</f>
        <v>ответственный по параллели/предмету</v>
      </c>
      <c r="D65" s="6" t="str">
        <f>IF(Специалисты!D67&lt;&gt;"",Специалисты!D67,"")</f>
        <v>Курбанова</v>
      </c>
      <c r="E65" s="6" t="str">
        <f>IF(Специалисты!E67&lt;&gt;"",Специалисты!E67,"")</f>
        <v>Лиана</v>
      </c>
      <c r="F65" s="6" t="str">
        <f>IF(Специалисты!F67&lt;&gt;"",Специалисты!F67,"")</f>
        <v>Зайнутиновна</v>
      </c>
      <c r="G65" s="6" t="str">
        <f>IF(Специалисты!G67&lt;&gt;"",Специалисты!G67,"")</f>
        <v/>
      </c>
      <c r="H65" s="6" t="str">
        <f>IF(Специалисты!H67&lt;&gt;"",Специалисты!H67,"")</f>
        <v/>
      </c>
    </row>
    <row r="66" spans="1:8">
      <c r="A66" s="6">
        <f>Специалисты!S68</f>
        <v>1</v>
      </c>
      <c r="B66" s="6">
        <f>Специалисты!B68</f>
        <v>63</v>
      </c>
      <c r="C66" s="6" t="str">
        <f>IF(Специалисты!C68&lt;&gt;"",Специалисты!C68,"")</f>
        <v>ответственный по параллели/предмету</v>
      </c>
      <c r="D66" s="6" t="str">
        <f>IF(Специалисты!D68&lt;&gt;"",Специалисты!D68,"")</f>
        <v>Рамазанова</v>
      </c>
      <c r="E66" s="6" t="str">
        <f>IF(Специалисты!E68&lt;&gt;"",Специалисты!E68,"")</f>
        <v>Жирият</v>
      </c>
      <c r="F66" s="6" t="str">
        <f>IF(Специалисты!F68&lt;&gt;"",Специалисты!F68,"")</f>
        <v>Салиховна</v>
      </c>
      <c r="G66" s="6" t="str">
        <f>IF(Специалисты!G68&lt;&gt;"",Специалисты!G68,"")</f>
        <v/>
      </c>
      <c r="H66" s="6" t="str">
        <f>IF(Специалисты!H68&lt;&gt;"",Специалисты!H68,"")</f>
        <v/>
      </c>
    </row>
    <row r="67" spans="1:8">
      <c r="A67" s="6">
        <f>Специалисты!S69</f>
        <v>1</v>
      </c>
      <c r="B67" s="6">
        <f>Специалисты!B69</f>
        <v>64</v>
      </c>
      <c r="C67" s="6" t="str">
        <f>IF(Специалисты!C69&lt;&gt;"",Специалисты!C69,"")</f>
        <v>ответственный по параллели/предмету</v>
      </c>
      <c r="D67" s="6" t="str">
        <f>IF(Специалисты!D69&lt;&gt;"",Специалисты!D69,"")</f>
        <v>Шихвердиева</v>
      </c>
      <c r="E67" s="6" t="str">
        <f>IF(Специалисты!E69&lt;&gt;"",Специалисты!E69,"")</f>
        <v>Малина</v>
      </c>
      <c r="F67" s="6" t="str">
        <f>IF(Специалисты!F69&lt;&gt;"",Специалисты!F69,"")</f>
        <v>Нурдиновна</v>
      </c>
      <c r="G67" s="6" t="str">
        <f>IF(Специалисты!G69&lt;&gt;"",Специалисты!G69,"")</f>
        <v/>
      </c>
      <c r="H67" s="6" t="str">
        <f>IF(Специалисты!H69&lt;&gt;"",Специалисты!H69,"")</f>
        <v/>
      </c>
    </row>
    <row r="68" spans="1:8">
      <c r="A68" s="6">
        <f>Специалисты!S70</f>
        <v>1</v>
      </c>
      <c r="B68" s="6">
        <f>Специалисты!B70</f>
        <v>65</v>
      </c>
      <c r="C68" s="6" t="str">
        <f>IF(Специалисты!C70&lt;&gt;"",Специалисты!C70,"")</f>
        <v>ответственный по параллели/предмету</v>
      </c>
      <c r="D68" s="6" t="str">
        <f>IF(Специалисты!D70&lt;&gt;"",Специалисты!D70,"")</f>
        <v>Мустафаева</v>
      </c>
      <c r="E68" s="6" t="str">
        <f>IF(Специалисты!E70&lt;&gt;"",Специалисты!E70,"")</f>
        <v>Замира</v>
      </c>
      <c r="F68" s="6" t="str">
        <f>IF(Специалисты!F70&lt;&gt;"",Специалисты!F70,"")</f>
        <v>Иласбеговна</v>
      </c>
      <c r="G68" s="6" t="str">
        <f>IF(Специалисты!G70&lt;&gt;"",Специалисты!G70,"")</f>
        <v/>
      </c>
      <c r="H68" s="6" t="str">
        <f>IF(Специалисты!H70&lt;&gt;"",Специалисты!H70,"")</f>
        <v/>
      </c>
    </row>
    <row r="69" spans="1:8">
      <c r="A69" s="6">
        <f>Специалисты!S71</f>
        <v>0</v>
      </c>
      <c r="B69" s="6">
        <f>Специалисты!B71</f>
        <v>66</v>
      </c>
      <c r="C69" s="6" t="str">
        <f>IF(Специалисты!C71&lt;&gt;"",Специалисты!C71,"")</f>
        <v/>
      </c>
      <c r="D69" s="6" t="str">
        <f>IF(Специалисты!D71&lt;&gt;"",Специалисты!D71,"")</f>
        <v/>
      </c>
      <c r="E69" s="6" t="str">
        <f>IF(Специалисты!E71&lt;&gt;"",Специалисты!E71,"")</f>
        <v/>
      </c>
      <c r="F69" s="6" t="str">
        <f>IF(Специалисты!F71&lt;&gt;"",Специалисты!F71,"")</f>
        <v/>
      </c>
      <c r="G69" s="6" t="str">
        <f>IF(Специалисты!G71&lt;&gt;"",Специалисты!G71,"")</f>
        <v/>
      </c>
      <c r="H69" s="6" t="str">
        <f>IF(Специалисты!H71&lt;&gt;"",Специалисты!H71,"")</f>
        <v/>
      </c>
    </row>
    <row r="70" spans="1:8">
      <c r="A70" s="6">
        <f>Специалисты!S72</f>
        <v>0</v>
      </c>
      <c r="B70" s="6">
        <f>Специалисты!B72</f>
        <v>67</v>
      </c>
      <c r="C70" s="6" t="str">
        <f>IF(Специалисты!C72&lt;&gt;"",Специалисты!C72,"")</f>
        <v/>
      </c>
      <c r="D70" s="6" t="str">
        <f>IF(Специалисты!D72&lt;&gt;"",Специалисты!D72,"")</f>
        <v/>
      </c>
      <c r="E70" s="6" t="str">
        <f>IF(Специалисты!E72&lt;&gt;"",Специалисты!E72,"")</f>
        <v/>
      </c>
      <c r="F70" s="6" t="str">
        <f>IF(Специалисты!F72&lt;&gt;"",Специалисты!F72,"")</f>
        <v/>
      </c>
      <c r="G70" s="6" t="str">
        <f>IF(Специалисты!G72&lt;&gt;"",Специалисты!G72,"")</f>
        <v/>
      </c>
      <c r="H70" s="6" t="str">
        <f>IF(Специалисты!H72&lt;&gt;"",Специалисты!H72,"")</f>
        <v/>
      </c>
    </row>
    <row r="71" spans="1:8">
      <c r="A71" s="6">
        <f>Специалисты!S73</f>
        <v>0</v>
      </c>
      <c r="B71" s="6">
        <f>Специалисты!B73</f>
        <v>68</v>
      </c>
      <c r="C71" s="6" t="str">
        <f>IF(Специалисты!C73&lt;&gt;"",Специалисты!C73,"")</f>
        <v/>
      </c>
      <c r="D71" s="6" t="str">
        <f>IF(Специалисты!D73&lt;&gt;"",Специалисты!D73,"")</f>
        <v/>
      </c>
      <c r="E71" s="6" t="str">
        <f>IF(Специалисты!E73&lt;&gt;"",Специалисты!E73,"")</f>
        <v/>
      </c>
      <c r="F71" s="6" t="str">
        <f>IF(Специалисты!F73&lt;&gt;"",Специалисты!F73,"")</f>
        <v/>
      </c>
      <c r="G71" s="6" t="str">
        <f>IF(Специалисты!G73&lt;&gt;"",Специалисты!G73,"")</f>
        <v/>
      </c>
      <c r="H71" s="6" t="str">
        <f>IF(Специалисты!H73&lt;&gt;"",Специалисты!H73,"")</f>
        <v/>
      </c>
    </row>
    <row r="72" spans="1:8">
      <c r="A72" s="6">
        <f>Специалисты!S74</f>
        <v>0</v>
      </c>
      <c r="B72" s="6">
        <f>Специалисты!B74</f>
        <v>69</v>
      </c>
      <c r="C72" s="6" t="str">
        <f>IF(Специалисты!C74&lt;&gt;"",Специалисты!C74,"")</f>
        <v/>
      </c>
      <c r="D72" s="6" t="str">
        <f>IF(Специалисты!D74&lt;&gt;"",Специалисты!D74,"")</f>
        <v/>
      </c>
      <c r="E72" s="6" t="str">
        <f>IF(Специалисты!E74&lt;&gt;"",Специалисты!E74,"")</f>
        <v/>
      </c>
      <c r="F72" s="6" t="str">
        <f>IF(Специалисты!F74&lt;&gt;"",Специалисты!F74,"")</f>
        <v/>
      </c>
      <c r="G72" s="6" t="str">
        <f>IF(Специалисты!G74&lt;&gt;"",Специалисты!G74,"")</f>
        <v/>
      </c>
      <c r="H72" s="6" t="str">
        <f>IF(Специалисты!H74&lt;&gt;"",Специалисты!H74,"")</f>
        <v/>
      </c>
    </row>
    <row r="73" spans="1:8">
      <c r="A73" s="6">
        <f>Специалисты!S75</f>
        <v>0</v>
      </c>
      <c r="B73" s="6">
        <f>Специалисты!B75</f>
        <v>70</v>
      </c>
      <c r="C73" s="6" t="str">
        <f>IF(Специалисты!C75&lt;&gt;"",Специалисты!C75,"")</f>
        <v/>
      </c>
      <c r="D73" s="6" t="str">
        <f>IF(Специалисты!D75&lt;&gt;"",Специалисты!D75,"")</f>
        <v/>
      </c>
      <c r="E73" s="6" t="str">
        <f>IF(Специалисты!E75&lt;&gt;"",Специалисты!E75,"")</f>
        <v/>
      </c>
      <c r="F73" s="6" t="str">
        <f>IF(Специалисты!F75&lt;&gt;"",Специалисты!F75,"")</f>
        <v/>
      </c>
      <c r="G73" s="6" t="str">
        <f>IF(Специалисты!G75&lt;&gt;"",Специалисты!G75,"")</f>
        <v/>
      </c>
      <c r="H73" s="6" t="str">
        <f>IF(Специалисты!H75&lt;&gt;"",Специалисты!H75,"")</f>
        <v/>
      </c>
    </row>
    <row r="74" spans="1:8">
      <c r="A74" s="6">
        <f>Специалисты!S76</f>
        <v>0</v>
      </c>
      <c r="B74" s="6">
        <f>Специалисты!B76</f>
        <v>71</v>
      </c>
      <c r="C74" s="6" t="str">
        <f>IF(Специалисты!C76&lt;&gt;"",Специалисты!C76,"")</f>
        <v/>
      </c>
      <c r="D74" s="6" t="str">
        <f>IF(Специалисты!D76&lt;&gt;"",Специалисты!D76,"")</f>
        <v/>
      </c>
      <c r="E74" s="6" t="str">
        <f>IF(Специалисты!E76&lt;&gt;"",Специалисты!E76,"")</f>
        <v/>
      </c>
      <c r="F74" s="6" t="str">
        <f>IF(Специалисты!F76&lt;&gt;"",Специалисты!F76,"")</f>
        <v/>
      </c>
      <c r="G74" s="6" t="str">
        <f>IF(Специалисты!G76&lt;&gt;"",Специалисты!G76,"")</f>
        <v/>
      </c>
      <c r="H74" s="6" t="str">
        <f>IF(Специалисты!H76&lt;&gt;"",Специалисты!H76,"")</f>
        <v/>
      </c>
    </row>
    <row r="75" spans="1:8">
      <c r="A75" s="6">
        <f>Специалисты!S77</f>
        <v>0</v>
      </c>
      <c r="B75" s="6">
        <f>Специалисты!B77</f>
        <v>72</v>
      </c>
      <c r="C75" s="6" t="str">
        <f>IF(Специалисты!C77&lt;&gt;"",Специалисты!C77,"")</f>
        <v/>
      </c>
      <c r="D75" s="6" t="str">
        <f>IF(Специалисты!D77&lt;&gt;"",Специалисты!D77,"")</f>
        <v/>
      </c>
      <c r="E75" s="6" t="str">
        <f>IF(Специалисты!E77&lt;&gt;"",Специалисты!E77,"")</f>
        <v/>
      </c>
      <c r="F75" s="6" t="str">
        <f>IF(Специалисты!F77&lt;&gt;"",Специалисты!F77,"")</f>
        <v/>
      </c>
      <c r="G75" s="6" t="str">
        <f>IF(Специалисты!G77&lt;&gt;"",Специалисты!G77,"")</f>
        <v/>
      </c>
      <c r="H75" s="6" t="str">
        <f>IF(Специалисты!H77&lt;&gt;"",Специалисты!H77,"")</f>
        <v/>
      </c>
    </row>
    <row r="76" spans="1:8">
      <c r="A76" s="6">
        <f>Специалисты!S78</f>
        <v>0</v>
      </c>
      <c r="B76" s="6">
        <f>Специалисты!B78</f>
        <v>73</v>
      </c>
      <c r="C76" s="6" t="str">
        <f>IF(Специалисты!C78&lt;&gt;"",Специалисты!C78,"")</f>
        <v/>
      </c>
      <c r="D76" s="6" t="str">
        <f>IF(Специалисты!D78&lt;&gt;"",Специалисты!D78,"")</f>
        <v/>
      </c>
      <c r="E76" s="6" t="str">
        <f>IF(Специалисты!E78&lt;&gt;"",Специалисты!E78,"")</f>
        <v/>
      </c>
      <c r="F76" s="6" t="str">
        <f>IF(Специалисты!F78&lt;&gt;"",Специалисты!F78,"")</f>
        <v/>
      </c>
      <c r="G76" s="6" t="str">
        <f>IF(Специалисты!G78&lt;&gt;"",Специалисты!G78,"")</f>
        <v/>
      </c>
      <c r="H76" s="6" t="str">
        <f>IF(Специалисты!H78&lt;&gt;"",Специалисты!H78,"")</f>
        <v/>
      </c>
    </row>
    <row r="77" spans="1:8">
      <c r="A77" s="6">
        <f>Специалисты!S79</f>
        <v>0</v>
      </c>
      <c r="B77" s="6">
        <f>Специалисты!B79</f>
        <v>74</v>
      </c>
      <c r="C77" s="6" t="str">
        <f>IF(Специалисты!C79&lt;&gt;"",Специалисты!C79,"")</f>
        <v/>
      </c>
      <c r="D77" s="6" t="str">
        <f>IF(Специалисты!D79&lt;&gt;"",Специалисты!D79,"")</f>
        <v/>
      </c>
      <c r="E77" s="6" t="str">
        <f>IF(Специалисты!E79&lt;&gt;"",Специалисты!E79,"")</f>
        <v/>
      </c>
      <c r="F77" s="6" t="str">
        <f>IF(Специалисты!F79&lt;&gt;"",Специалисты!F79,"")</f>
        <v/>
      </c>
      <c r="G77" s="6" t="str">
        <f>IF(Специалисты!G79&lt;&gt;"",Специалисты!G79,"")</f>
        <v/>
      </c>
      <c r="H77" s="6" t="str">
        <f>IF(Специалисты!H79&lt;&gt;"",Специалисты!H79,"")</f>
        <v/>
      </c>
    </row>
    <row r="78" spans="1:8">
      <c r="A78" s="6">
        <f>Специалисты!S80</f>
        <v>0</v>
      </c>
      <c r="B78" s="6">
        <f>Специалисты!B80</f>
        <v>75</v>
      </c>
      <c r="C78" s="6" t="str">
        <f>IF(Специалисты!C80&lt;&gt;"",Специалисты!C80,"")</f>
        <v/>
      </c>
      <c r="D78" s="6" t="str">
        <f>IF(Специалисты!D80&lt;&gt;"",Специалисты!D80,"")</f>
        <v/>
      </c>
      <c r="E78" s="6" t="str">
        <f>IF(Специалисты!E80&lt;&gt;"",Специалисты!E80,"")</f>
        <v/>
      </c>
      <c r="F78" s="6" t="str">
        <f>IF(Специалисты!F80&lt;&gt;"",Специалисты!F80,"")</f>
        <v/>
      </c>
      <c r="G78" s="6" t="str">
        <f>IF(Специалисты!G80&lt;&gt;"",Специалисты!G80,"")</f>
        <v/>
      </c>
      <c r="H78" s="6" t="str">
        <f>IF(Специалисты!H80&lt;&gt;"",Специалисты!H80,"")</f>
        <v/>
      </c>
    </row>
    <row r="79" spans="1:8">
      <c r="A79" s="6">
        <f>Специалисты!S81</f>
        <v>0</v>
      </c>
      <c r="B79" s="6">
        <f>Специалисты!B81</f>
        <v>76</v>
      </c>
      <c r="C79" s="6" t="str">
        <f>IF(Специалисты!C81&lt;&gt;"",Специалисты!C81,"")</f>
        <v/>
      </c>
      <c r="D79" s="6" t="str">
        <f>IF(Специалисты!D81&lt;&gt;"",Специалисты!D81,"")</f>
        <v/>
      </c>
      <c r="E79" s="6" t="str">
        <f>IF(Специалисты!E81&lt;&gt;"",Специалисты!E81,"")</f>
        <v/>
      </c>
      <c r="F79" s="6" t="str">
        <f>IF(Специалисты!F81&lt;&gt;"",Специалисты!F81,"")</f>
        <v/>
      </c>
      <c r="G79" s="6" t="str">
        <f>IF(Специалисты!G81&lt;&gt;"",Специалисты!G81,"")</f>
        <v/>
      </c>
      <c r="H79" s="6" t="str">
        <f>IF(Специалисты!H81&lt;&gt;"",Специалисты!H81,"")</f>
        <v/>
      </c>
    </row>
    <row r="80" spans="1:8">
      <c r="A80" s="6">
        <f>Специалисты!S82</f>
        <v>0</v>
      </c>
      <c r="B80" s="6">
        <f>Специалисты!B82</f>
        <v>77</v>
      </c>
      <c r="C80" s="6" t="str">
        <f>IF(Специалисты!C82&lt;&gt;"",Специалисты!C82,"")</f>
        <v/>
      </c>
      <c r="D80" s="6" t="str">
        <f>IF(Специалисты!D82&lt;&gt;"",Специалисты!D82,"")</f>
        <v/>
      </c>
      <c r="E80" s="6" t="str">
        <f>IF(Специалисты!E82&lt;&gt;"",Специалисты!E82,"")</f>
        <v/>
      </c>
      <c r="F80" s="6" t="str">
        <f>IF(Специалисты!F82&lt;&gt;"",Специалисты!F82,"")</f>
        <v/>
      </c>
      <c r="G80" s="6" t="str">
        <f>IF(Специалисты!G82&lt;&gt;"",Специалисты!G82,"")</f>
        <v/>
      </c>
      <c r="H80" s="6" t="str">
        <f>IF(Специалисты!H82&lt;&gt;"",Специалисты!H82,"")</f>
        <v/>
      </c>
    </row>
    <row r="81" spans="1:8">
      <c r="A81" s="6">
        <f>Специалисты!S83</f>
        <v>0</v>
      </c>
      <c r="B81" s="6">
        <f>Специалисты!B83</f>
        <v>78</v>
      </c>
      <c r="C81" s="6" t="str">
        <f>IF(Специалисты!C83&lt;&gt;"",Специалисты!C83,"")</f>
        <v/>
      </c>
      <c r="D81" s="6" t="str">
        <f>IF(Специалисты!D83&lt;&gt;"",Специалисты!D83,"")</f>
        <v/>
      </c>
      <c r="E81" s="6" t="str">
        <f>IF(Специалисты!E83&lt;&gt;"",Специалисты!E83,"")</f>
        <v/>
      </c>
      <c r="F81" s="6" t="str">
        <f>IF(Специалисты!F83&lt;&gt;"",Специалисты!F83,"")</f>
        <v/>
      </c>
      <c r="G81" s="6" t="str">
        <f>IF(Специалисты!G83&lt;&gt;"",Специалисты!G83,"")</f>
        <v/>
      </c>
      <c r="H81" s="6" t="str">
        <f>IF(Специалисты!H83&lt;&gt;"",Специалисты!H83,"")</f>
        <v/>
      </c>
    </row>
    <row r="82" spans="1:8">
      <c r="A82" s="6">
        <f>Специалисты!S84</f>
        <v>0</v>
      </c>
      <c r="B82" s="6">
        <f>Специалисты!B84</f>
        <v>79</v>
      </c>
      <c r="C82" s="6" t="str">
        <f>IF(Специалисты!C84&lt;&gt;"",Специалисты!C84,"")</f>
        <v/>
      </c>
      <c r="D82" s="6" t="str">
        <f>IF(Специалисты!D84&lt;&gt;"",Специалисты!D84,"")</f>
        <v/>
      </c>
      <c r="E82" s="6" t="str">
        <f>IF(Специалисты!E84&lt;&gt;"",Специалисты!E84,"")</f>
        <v/>
      </c>
      <c r="F82" s="6" t="str">
        <f>IF(Специалисты!F84&lt;&gt;"",Специалисты!F84,"")</f>
        <v/>
      </c>
      <c r="G82" s="6" t="str">
        <f>IF(Специалисты!G84&lt;&gt;"",Специалисты!G84,"")</f>
        <v/>
      </c>
      <c r="H82" s="6" t="str">
        <f>IF(Специалисты!H84&lt;&gt;"",Специалисты!H84,"")</f>
        <v/>
      </c>
    </row>
    <row r="83" spans="1:8">
      <c r="A83" s="6">
        <f>Специалисты!S85</f>
        <v>0</v>
      </c>
      <c r="B83" s="6">
        <f>Специалисты!B85</f>
        <v>80</v>
      </c>
      <c r="C83" s="6" t="str">
        <f>IF(Специалисты!C85&lt;&gt;"",Специалисты!C85,"")</f>
        <v/>
      </c>
      <c r="D83" s="6" t="str">
        <f>IF(Специалисты!D85&lt;&gt;"",Специалисты!D85,"")</f>
        <v/>
      </c>
      <c r="E83" s="6" t="str">
        <f>IF(Специалисты!E85&lt;&gt;"",Специалисты!E85,"")</f>
        <v/>
      </c>
      <c r="F83" s="6" t="str">
        <f>IF(Специалисты!F85&lt;&gt;"",Специалисты!F85,"")</f>
        <v/>
      </c>
      <c r="G83" s="6" t="str">
        <f>IF(Специалисты!G85&lt;&gt;"",Специалисты!G85,"")</f>
        <v/>
      </c>
      <c r="H83" s="6" t="str">
        <f>IF(Специалисты!H85&lt;&gt;"",Специалисты!H85,"")</f>
        <v/>
      </c>
    </row>
    <row r="84" spans="1:8">
      <c r="A84" s="6">
        <f>Специалисты!S86</f>
        <v>0</v>
      </c>
      <c r="B84" s="6">
        <f>Специалисты!B86</f>
        <v>81</v>
      </c>
      <c r="C84" s="6" t="str">
        <f>IF(Специалисты!C86&lt;&gt;"",Специалисты!C86,"")</f>
        <v/>
      </c>
      <c r="D84" s="6" t="str">
        <f>IF(Специалисты!D86&lt;&gt;"",Специалисты!D86,"")</f>
        <v/>
      </c>
      <c r="E84" s="6" t="str">
        <f>IF(Специалисты!E86&lt;&gt;"",Специалисты!E86,"")</f>
        <v/>
      </c>
      <c r="F84" s="6" t="str">
        <f>IF(Специалисты!F86&lt;&gt;"",Специалисты!F86,"")</f>
        <v/>
      </c>
      <c r="G84" s="6" t="str">
        <f>IF(Специалисты!G86&lt;&gt;"",Специалисты!G86,"")</f>
        <v/>
      </c>
      <c r="H84" s="6" t="str">
        <f>IF(Специалисты!H86&lt;&gt;"",Специалисты!H86,"")</f>
        <v/>
      </c>
    </row>
    <row r="85" spans="1:8">
      <c r="A85" s="6">
        <f>Специалисты!S87</f>
        <v>0</v>
      </c>
      <c r="B85" s="6">
        <f>Специалисты!B87</f>
        <v>82</v>
      </c>
      <c r="C85" s="6" t="str">
        <f>IF(Специалисты!C87&lt;&gt;"",Специалисты!C87,"")</f>
        <v/>
      </c>
      <c r="D85" s="6" t="str">
        <f>IF(Специалисты!D87&lt;&gt;"",Специалисты!D87,"")</f>
        <v/>
      </c>
      <c r="E85" s="6" t="str">
        <f>IF(Специалисты!E87&lt;&gt;"",Специалисты!E87,"")</f>
        <v/>
      </c>
      <c r="F85" s="6" t="str">
        <f>IF(Специалисты!F87&lt;&gt;"",Специалисты!F87,"")</f>
        <v/>
      </c>
      <c r="G85" s="6" t="str">
        <f>IF(Специалисты!G87&lt;&gt;"",Специалисты!G87,"")</f>
        <v/>
      </c>
      <c r="H85" s="6" t="str">
        <f>IF(Специалисты!H87&lt;&gt;"",Специалисты!H87,"")</f>
        <v/>
      </c>
    </row>
    <row r="86" spans="1:8">
      <c r="A86" s="6">
        <f>Специалисты!S88</f>
        <v>0</v>
      </c>
      <c r="B86" s="6">
        <f>Специалисты!B88</f>
        <v>83</v>
      </c>
      <c r="C86" s="6" t="str">
        <f>IF(Специалисты!C88&lt;&gt;"",Специалисты!C88,"")</f>
        <v/>
      </c>
      <c r="D86" s="6" t="str">
        <f>IF(Специалисты!D88&lt;&gt;"",Специалисты!D88,"")</f>
        <v/>
      </c>
      <c r="E86" s="6" t="str">
        <f>IF(Специалисты!E88&lt;&gt;"",Специалисты!E88,"")</f>
        <v/>
      </c>
      <c r="F86" s="6" t="str">
        <f>IF(Специалисты!F88&lt;&gt;"",Специалисты!F88,"")</f>
        <v/>
      </c>
      <c r="G86" s="6" t="str">
        <f>IF(Специалисты!G88&lt;&gt;"",Специалисты!G88,"")</f>
        <v/>
      </c>
      <c r="H86" s="6" t="str">
        <f>IF(Специалисты!H88&lt;&gt;"",Специалисты!H88,"")</f>
        <v/>
      </c>
    </row>
    <row r="87" spans="1:8">
      <c r="A87" s="6">
        <f>Специалисты!S89</f>
        <v>0</v>
      </c>
      <c r="B87" s="6">
        <f>Специалисты!B89</f>
        <v>84</v>
      </c>
      <c r="C87" s="6" t="str">
        <f>IF(Специалисты!C89&lt;&gt;"",Специалисты!C89,"")</f>
        <v/>
      </c>
      <c r="D87" s="6" t="str">
        <f>IF(Специалисты!D89&lt;&gt;"",Специалисты!D89,"")</f>
        <v/>
      </c>
      <c r="E87" s="6" t="str">
        <f>IF(Специалисты!E89&lt;&gt;"",Специалисты!E89,"")</f>
        <v/>
      </c>
      <c r="F87" s="6" t="str">
        <f>IF(Специалисты!F89&lt;&gt;"",Специалисты!F89,"")</f>
        <v/>
      </c>
      <c r="G87" s="6" t="str">
        <f>IF(Специалисты!G89&lt;&gt;"",Специалисты!G89,"")</f>
        <v/>
      </c>
      <c r="H87" s="6" t="str">
        <f>IF(Специалисты!H89&lt;&gt;"",Специалисты!H89,"")</f>
        <v/>
      </c>
    </row>
    <row r="88" spans="1:8">
      <c r="A88" s="6">
        <f>Специалисты!S90</f>
        <v>0</v>
      </c>
      <c r="B88" s="6">
        <f>Специалисты!B90</f>
        <v>85</v>
      </c>
      <c r="C88" s="6" t="str">
        <f>IF(Специалисты!C90&lt;&gt;"",Специалисты!C90,"")</f>
        <v/>
      </c>
      <c r="D88" s="6" t="str">
        <f>IF(Специалисты!D90&lt;&gt;"",Специалисты!D90,"")</f>
        <v/>
      </c>
      <c r="E88" s="6" t="str">
        <f>IF(Специалисты!E90&lt;&gt;"",Специалисты!E90,"")</f>
        <v/>
      </c>
      <c r="F88" s="6" t="str">
        <f>IF(Специалисты!F90&lt;&gt;"",Специалисты!F90,"")</f>
        <v/>
      </c>
      <c r="G88" s="6" t="str">
        <f>IF(Специалисты!G90&lt;&gt;"",Специалисты!G90,"")</f>
        <v/>
      </c>
      <c r="H88" s="6" t="str">
        <f>IF(Специалисты!H90&lt;&gt;"",Специалисты!H90,"")</f>
        <v/>
      </c>
    </row>
    <row r="89" spans="1:8">
      <c r="A89" s="6">
        <f>Специалисты!S91</f>
        <v>0</v>
      </c>
      <c r="B89" s="6">
        <f>Специалисты!B91</f>
        <v>86</v>
      </c>
      <c r="C89" s="6" t="str">
        <f>IF(Специалисты!C91&lt;&gt;"",Специалисты!C91,"")</f>
        <v/>
      </c>
      <c r="D89" s="6" t="str">
        <f>IF(Специалисты!D91&lt;&gt;"",Специалисты!D91,"")</f>
        <v/>
      </c>
      <c r="E89" s="6" t="str">
        <f>IF(Специалисты!E91&lt;&gt;"",Специалисты!E91,"")</f>
        <v/>
      </c>
      <c r="F89" s="6" t="str">
        <f>IF(Специалисты!F91&lt;&gt;"",Специалисты!F91,"")</f>
        <v/>
      </c>
      <c r="G89" s="6" t="str">
        <f>IF(Специалисты!G91&lt;&gt;"",Специалисты!G91,"")</f>
        <v/>
      </c>
      <c r="H89" s="6" t="str">
        <f>IF(Специалисты!H91&lt;&gt;"",Специалисты!H91,"")</f>
        <v/>
      </c>
    </row>
    <row r="90" spans="1:8">
      <c r="A90" s="6">
        <f>Специалисты!S92</f>
        <v>0</v>
      </c>
      <c r="B90" s="6">
        <f>Специалисты!B92</f>
        <v>87</v>
      </c>
      <c r="C90" s="6" t="str">
        <f>IF(Специалисты!C92&lt;&gt;"",Специалисты!C92,"")</f>
        <v/>
      </c>
      <c r="D90" s="6" t="str">
        <f>IF(Специалисты!D92&lt;&gt;"",Специалисты!D92,"")</f>
        <v/>
      </c>
      <c r="E90" s="6" t="str">
        <f>IF(Специалисты!E92&lt;&gt;"",Специалисты!E92,"")</f>
        <v/>
      </c>
      <c r="F90" s="6" t="str">
        <f>IF(Специалисты!F92&lt;&gt;"",Специалисты!F92,"")</f>
        <v/>
      </c>
      <c r="G90" s="6" t="str">
        <f>IF(Специалисты!G92&lt;&gt;"",Специалисты!G92,"")</f>
        <v/>
      </c>
      <c r="H90" s="6" t="str">
        <f>IF(Специалисты!H92&lt;&gt;"",Специалисты!H92,"")</f>
        <v/>
      </c>
    </row>
    <row r="91" spans="1:8">
      <c r="A91" s="6">
        <f>Специалисты!S93</f>
        <v>0</v>
      </c>
      <c r="B91" s="6">
        <f>Специалисты!B93</f>
        <v>88</v>
      </c>
      <c r="C91" s="6" t="str">
        <f>IF(Специалисты!C93&lt;&gt;"",Специалисты!C93,"")</f>
        <v/>
      </c>
      <c r="D91" s="6" t="str">
        <f>IF(Специалисты!D93&lt;&gt;"",Специалисты!D93,"")</f>
        <v/>
      </c>
      <c r="E91" s="6" t="str">
        <f>IF(Специалисты!E93&lt;&gt;"",Специалисты!E93,"")</f>
        <v/>
      </c>
      <c r="F91" s="6" t="str">
        <f>IF(Специалисты!F93&lt;&gt;"",Специалисты!F93,"")</f>
        <v/>
      </c>
      <c r="G91" s="6" t="str">
        <f>IF(Специалисты!G93&lt;&gt;"",Специалисты!G93,"")</f>
        <v/>
      </c>
      <c r="H91" s="6" t="str">
        <f>IF(Специалисты!H93&lt;&gt;"",Специалисты!H93,"")</f>
        <v/>
      </c>
    </row>
    <row r="92" spans="1:8">
      <c r="A92" s="6">
        <f>Специалисты!S94</f>
        <v>0</v>
      </c>
      <c r="B92" s="6">
        <f>Специалисты!B94</f>
        <v>89</v>
      </c>
      <c r="C92" s="6" t="str">
        <f>IF(Специалисты!C94&lt;&gt;"",Специалисты!C94,"")</f>
        <v/>
      </c>
      <c r="D92" s="6" t="str">
        <f>IF(Специалисты!D94&lt;&gt;"",Специалисты!D94,"")</f>
        <v/>
      </c>
      <c r="E92" s="6" t="str">
        <f>IF(Специалисты!E94&lt;&gt;"",Специалисты!E94,"")</f>
        <v/>
      </c>
      <c r="F92" s="6" t="str">
        <f>IF(Специалисты!F94&lt;&gt;"",Специалисты!F94,"")</f>
        <v/>
      </c>
      <c r="G92" s="6" t="str">
        <f>IF(Специалисты!G94&lt;&gt;"",Специалисты!G94,"")</f>
        <v/>
      </c>
      <c r="H92" s="6" t="str">
        <f>IF(Специалисты!H94&lt;&gt;"",Специалисты!H94,"")</f>
        <v/>
      </c>
    </row>
    <row r="93" spans="1:8">
      <c r="A93" s="6">
        <f>Специалисты!S95</f>
        <v>0</v>
      </c>
      <c r="B93" s="6">
        <f>Специалисты!B95</f>
        <v>90</v>
      </c>
      <c r="C93" s="6" t="str">
        <f>IF(Специалисты!C95&lt;&gt;"",Специалисты!C95,"")</f>
        <v/>
      </c>
      <c r="D93" s="6" t="str">
        <f>IF(Специалисты!D95&lt;&gt;"",Специалисты!D95,"")</f>
        <v/>
      </c>
      <c r="E93" s="6" t="str">
        <f>IF(Специалисты!E95&lt;&gt;"",Специалисты!E95,"")</f>
        <v/>
      </c>
      <c r="F93" s="6" t="str">
        <f>IF(Специалисты!F95&lt;&gt;"",Специалисты!F95,"")</f>
        <v/>
      </c>
      <c r="G93" s="6" t="str">
        <f>IF(Специалисты!G95&lt;&gt;"",Специалисты!G95,"")</f>
        <v/>
      </c>
      <c r="H93" s="6" t="str">
        <f>IF(Специалисты!H95&lt;&gt;"",Специалисты!H95,"")</f>
        <v/>
      </c>
    </row>
    <row r="94" spans="1:8">
      <c r="A94" s="6">
        <f>Специалисты!S96</f>
        <v>0</v>
      </c>
      <c r="B94" s="6">
        <f>Специалисты!B96</f>
        <v>91</v>
      </c>
      <c r="C94" s="6" t="str">
        <f>IF(Специалисты!C96&lt;&gt;"",Специалисты!C96,"")</f>
        <v/>
      </c>
      <c r="D94" s="6" t="str">
        <f>IF(Специалисты!D96&lt;&gt;"",Специалисты!D96,"")</f>
        <v/>
      </c>
      <c r="E94" s="6" t="str">
        <f>IF(Специалисты!E96&lt;&gt;"",Специалисты!E96,"")</f>
        <v/>
      </c>
      <c r="F94" s="6" t="str">
        <f>IF(Специалисты!F96&lt;&gt;"",Специалисты!F96,"")</f>
        <v/>
      </c>
      <c r="G94" s="6" t="str">
        <f>IF(Специалисты!G96&lt;&gt;"",Специалисты!G96,"")</f>
        <v/>
      </c>
      <c r="H94" s="6" t="str">
        <f>IF(Специалисты!H96&lt;&gt;"",Специалисты!H96,"")</f>
        <v/>
      </c>
    </row>
    <row r="95" spans="1:8">
      <c r="A95" s="6">
        <f>Специалисты!S97</f>
        <v>0</v>
      </c>
      <c r="B95" s="6">
        <f>Специалисты!B97</f>
        <v>92</v>
      </c>
      <c r="C95" s="6" t="str">
        <f>IF(Специалисты!C97&lt;&gt;"",Специалисты!C97,"")</f>
        <v/>
      </c>
      <c r="D95" s="6" t="str">
        <f>IF(Специалисты!D97&lt;&gt;"",Специалисты!D97,"")</f>
        <v/>
      </c>
      <c r="E95" s="6" t="str">
        <f>IF(Специалисты!E97&lt;&gt;"",Специалисты!E97,"")</f>
        <v/>
      </c>
      <c r="F95" s="6" t="str">
        <f>IF(Специалисты!F97&lt;&gt;"",Специалисты!F97,"")</f>
        <v/>
      </c>
      <c r="G95" s="6" t="str">
        <f>IF(Специалисты!G97&lt;&gt;"",Специалисты!G97,"")</f>
        <v/>
      </c>
      <c r="H95" s="6" t="str">
        <f>IF(Специалисты!H97&lt;&gt;"",Специалисты!H97,"")</f>
        <v/>
      </c>
    </row>
    <row r="96" spans="1:8">
      <c r="A96" s="6">
        <f>Специалисты!S98</f>
        <v>0</v>
      </c>
      <c r="B96" s="6">
        <f>Специалисты!B98</f>
        <v>93</v>
      </c>
      <c r="C96" s="6" t="str">
        <f>IF(Специалисты!C98&lt;&gt;"",Специалисты!C98,"")</f>
        <v/>
      </c>
      <c r="D96" s="6" t="str">
        <f>IF(Специалисты!D98&lt;&gt;"",Специалисты!D98,"")</f>
        <v/>
      </c>
      <c r="E96" s="6" t="str">
        <f>IF(Специалисты!E98&lt;&gt;"",Специалисты!E98,"")</f>
        <v/>
      </c>
      <c r="F96" s="6" t="str">
        <f>IF(Специалисты!F98&lt;&gt;"",Специалисты!F98,"")</f>
        <v/>
      </c>
      <c r="G96" s="6" t="str">
        <f>IF(Специалисты!G98&lt;&gt;"",Специалисты!G98,"")</f>
        <v/>
      </c>
      <c r="H96" s="6" t="str">
        <f>IF(Специалисты!H98&lt;&gt;"",Специалисты!H98,"")</f>
        <v/>
      </c>
    </row>
    <row r="97" spans="1:8">
      <c r="A97" s="6">
        <f>Специалисты!S99</f>
        <v>0</v>
      </c>
      <c r="B97" s="6">
        <f>Специалисты!B99</f>
        <v>94</v>
      </c>
      <c r="C97" s="6" t="str">
        <f>IF(Специалисты!C99&lt;&gt;"",Специалисты!C99,"")</f>
        <v/>
      </c>
      <c r="D97" s="6" t="str">
        <f>IF(Специалисты!D99&lt;&gt;"",Специалисты!D99,"")</f>
        <v/>
      </c>
      <c r="E97" s="6" t="str">
        <f>IF(Специалисты!E99&lt;&gt;"",Специалисты!E99,"")</f>
        <v/>
      </c>
      <c r="F97" s="6" t="str">
        <f>IF(Специалисты!F99&lt;&gt;"",Специалисты!F99,"")</f>
        <v/>
      </c>
      <c r="G97" s="6" t="str">
        <f>IF(Специалисты!G99&lt;&gt;"",Специалисты!G99,"")</f>
        <v/>
      </c>
      <c r="H97" s="6" t="str">
        <f>IF(Специалисты!H99&lt;&gt;"",Специалисты!H99,"")</f>
        <v/>
      </c>
    </row>
    <row r="98" spans="1:8">
      <c r="A98" s="6">
        <f>Специалисты!S100</f>
        <v>0</v>
      </c>
      <c r="B98" s="6">
        <f>Специалисты!B100</f>
        <v>95</v>
      </c>
      <c r="C98" s="6" t="str">
        <f>IF(Специалисты!C100&lt;&gt;"",Специалисты!C100,"")</f>
        <v/>
      </c>
      <c r="D98" s="6" t="str">
        <f>IF(Специалисты!D100&lt;&gt;"",Специалисты!D100,"")</f>
        <v/>
      </c>
      <c r="E98" s="6" t="str">
        <f>IF(Специалисты!E100&lt;&gt;"",Специалисты!E100,"")</f>
        <v/>
      </c>
      <c r="F98" s="6" t="str">
        <f>IF(Специалисты!F100&lt;&gt;"",Специалисты!F100,"")</f>
        <v/>
      </c>
      <c r="G98" s="6" t="str">
        <f>IF(Специалисты!G100&lt;&gt;"",Специалисты!G100,"")</f>
        <v/>
      </c>
      <c r="H98" s="6" t="str">
        <f>IF(Специалисты!H100&lt;&gt;"",Специалисты!H100,"")</f>
        <v/>
      </c>
    </row>
    <row r="99" spans="1:8">
      <c r="A99" s="6">
        <f>Специалисты!S101</f>
        <v>0</v>
      </c>
      <c r="B99" s="6">
        <f>Специалисты!B101</f>
        <v>96</v>
      </c>
      <c r="C99" s="6" t="str">
        <f>IF(Специалисты!C101&lt;&gt;"",Специалисты!C101,"")</f>
        <v/>
      </c>
      <c r="D99" s="6" t="str">
        <f>IF(Специалисты!D101&lt;&gt;"",Специалисты!D101,"")</f>
        <v/>
      </c>
      <c r="E99" s="6" t="str">
        <f>IF(Специалисты!E101&lt;&gt;"",Специалисты!E101,"")</f>
        <v/>
      </c>
      <c r="F99" s="6" t="str">
        <f>IF(Специалисты!F101&lt;&gt;"",Специалисты!F101,"")</f>
        <v/>
      </c>
      <c r="G99" s="6" t="str">
        <f>IF(Специалисты!G101&lt;&gt;"",Специалисты!G101,"")</f>
        <v/>
      </c>
      <c r="H99" s="6" t="str">
        <f>IF(Специалисты!H101&lt;&gt;"",Специалисты!H101,"")</f>
        <v/>
      </c>
    </row>
    <row r="100" spans="1:8">
      <c r="A100" s="6">
        <f>Специалисты!S102</f>
        <v>0</v>
      </c>
      <c r="B100" s="6">
        <f>Специалисты!B102</f>
        <v>97</v>
      </c>
      <c r="C100" s="6" t="str">
        <f>IF(Специалисты!C102&lt;&gt;"",Специалисты!C102,"")</f>
        <v/>
      </c>
      <c r="D100" s="6" t="str">
        <f>IF(Специалисты!D102&lt;&gt;"",Специалисты!D102,"")</f>
        <v/>
      </c>
      <c r="E100" s="6" t="str">
        <f>IF(Специалисты!E102&lt;&gt;"",Специалисты!E102,"")</f>
        <v/>
      </c>
      <c r="F100" s="6" t="str">
        <f>IF(Специалисты!F102&lt;&gt;"",Специалисты!F102,"")</f>
        <v/>
      </c>
      <c r="G100" s="6" t="str">
        <f>IF(Специалисты!G102&lt;&gt;"",Специалисты!G102,"")</f>
        <v/>
      </c>
      <c r="H100" s="6" t="str">
        <f>IF(Специалисты!H102&lt;&gt;"",Специалисты!H102,"")</f>
        <v/>
      </c>
    </row>
    <row r="101" spans="1:8">
      <c r="A101" s="6">
        <f>Специалисты!S103</f>
        <v>0</v>
      </c>
      <c r="B101" s="6">
        <f>Специалисты!B103</f>
        <v>98</v>
      </c>
      <c r="C101" s="6" t="str">
        <f>IF(Специалисты!C103&lt;&gt;"",Специалисты!C103,"")</f>
        <v/>
      </c>
      <c r="D101" s="6" t="str">
        <f>IF(Специалисты!D103&lt;&gt;"",Специалисты!D103,"")</f>
        <v/>
      </c>
      <c r="E101" s="6" t="str">
        <f>IF(Специалисты!E103&lt;&gt;"",Специалисты!E103,"")</f>
        <v/>
      </c>
      <c r="F101" s="6" t="str">
        <f>IF(Специалисты!F103&lt;&gt;"",Специалисты!F103,"")</f>
        <v/>
      </c>
      <c r="G101" s="6" t="str">
        <f>IF(Специалисты!G103&lt;&gt;"",Специалисты!G103,"")</f>
        <v/>
      </c>
      <c r="H101" s="6" t="str">
        <f>IF(Специалисты!H103&lt;&gt;"",Специалисты!H103,"")</f>
        <v/>
      </c>
    </row>
    <row r="102" spans="1:8">
      <c r="A102" s="6">
        <f>Специалисты!S104</f>
        <v>0</v>
      </c>
      <c r="B102" s="6">
        <f>Специалисты!B104</f>
        <v>99</v>
      </c>
      <c r="C102" s="6" t="str">
        <f>IF(Специалисты!C104&lt;&gt;"",Специалисты!C104,"")</f>
        <v/>
      </c>
      <c r="D102" s="6" t="str">
        <f>IF(Специалисты!D104&lt;&gt;"",Специалисты!D104,"")</f>
        <v/>
      </c>
      <c r="E102" s="6" t="str">
        <f>IF(Специалисты!E104&lt;&gt;"",Специалисты!E104,"")</f>
        <v/>
      </c>
      <c r="F102" s="6" t="str">
        <f>IF(Специалисты!F104&lt;&gt;"",Специалисты!F104,"")</f>
        <v/>
      </c>
      <c r="G102" s="6" t="str">
        <f>IF(Специалисты!G104&lt;&gt;"",Специалисты!G104,"")</f>
        <v/>
      </c>
      <c r="H102" s="6" t="str">
        <f>IF(Специалисты!H104&lt;&gt;"",Специалисты!H104,"")</f>
        <v/>
      </c>
    </row>
    <row r="103" spans="1:8">
      <c r="A103" s="6">
        <f>Специалисты!S105</f>
        <v>0</v>
      </c>
      <c r="B103" s="6">
        <f>Специалисты!B105</f>
        <v>100</v>
      </c>
      <c r="C103" s="6" t="str">
        <f>IF(Специалисты!C105&lt;&gt;"",Специалисты!C105,"")</f>
        <v/>
      </c>
      <c r="D103" s="6" t="str">
        <f>IF(Специалисты!D105&lt;&gt;"",Специалисты!D105,"")</f>
        <v/>
      </c>
      <c r="E103" s="6" t="str">
        <f>IF(Специалисты!E105&lt;&gt;"",Специалисты!E105,"")</f>
        <v/>
      </c>
      <c r="F103" s="6" t="str">
        <f>IF(Специалисты!F105&lt;&gt;"",Специалисты!F105,"")</f>
        <v/>
      </c>
      <c r="G103" s="6" t="str">
        <f>IF(Специалисты!G105&lt;&gt;"",Специалисты!G105,"")</f>
        <v/>
      </c>
      <c r="H103" s="6" t="str">
        <f>IF(Специалисты!H105&lt;&gt;"",Специалисты!H105,"")</f>
        <v/>
      </c>
    </row>
    <row r="104" spans="1:8">
      <c r="A104" s="6">
        <f>Специалисты!S106</f>
        <v>0</v>
      </c>
      <c r="B104" s="6">
        <f>Специалисты!B106</f>
        <v>101</v>
      </c>
      <c r="C104" s="6" t="str">
        <f>IF(Специалисты!C106&lt;&gt;"",Специалисты!C106,"")</f>
        <v/>
      </c>
      <c r="D104" s="6" t="str">
        <f>IF(Специалисты!D106&lt;&gt;"",Специалисты!D106,"")</f>
        <v/>
      </c>
      <c r="E104" s="6" t="str">
        <f>IF(Специалисты!E106&lt;&gt;"",Специалисты!E106,"")</f>
        <v/>
      </c>
      <c r="F104" s="6" t="str">
        <f>IF(Специалисты!F106&lt;&gt;"",Специалисты!F106,"")</f>
        <v/>
      </c>
      <c r="G104" s="6" t="str">
        <f>IF(Специалисты!G106&lt;&gt;"",Специалисты!G106,"")</f>
        <v/>
      </c>
      <c r="H104" s="6" t="str">
        <f>IF(Специалисты!H106&lt;&gt;"",Специалисты!H106,"")</f>
        <v/>
      </c>
    </row>
    <row r="105" spans="1:8">
      <c r="A105" s="6">
        <f>Специалисты!S107</f>
        <v>0</v>
      </c>
      <c r="B105" s="6">
        <f>Специалисты!B107</f>
        <v>102</v>
      </c>
      <c r="C105" s="6" t="str">
        <f>IF(Специалисты!C107&lt;&gt;"",Специалисты!C107,"")</f>
        <v/>
      </c>
      <c r="D105" s="6" t="str">
        <f>IF(Специалисты!D107&lt;&gt;"",Специалисты!D107,"")</f>
        <v/>
      </c>
      <c r="E105" s="6" t="str">
        <f>IF(Специалисты!E107&lt;&gt;"",Специалисты!E107,"")</f>
        <v/>
      </c>
      <c r="F105" s="6" t="str">
        <f>IF(Специалисты!F107&lt;&gt;"",Специалисты!F107,"")</f>
        <v/>
      </c>
      <c r="G105" s="6" t="str">
        <f>IF(Специалисты!G107&lt;&gt;"",Специалисты!G107,"")</f>
        <v/>
      </c>
      <c r="H105" s="6" t="str">
        <f>IF(Специалисты!H107&lt;&gt;"",Специалисты!H107,"")</f>
        <v/>
      </c>
    </row>
    <row r="106" spans="1:8">
      <c r="A106" s="6">
        <f>Специалисты!S108</f>
        <v>0</v>
      </c>
      <c r="B106" s="6">
        <f>Специалисты!B108</f>
        <v>103</v>
      </c>
      <c r="C106" s="6" t="str">
        <f>IF(Специалисты!C108&lt;&gt;"",Специалисты!C108,"")</f>
        <v/>
      </c>
      <c r="D106" s="6" t="str">
        <f>IF(Специалисты!D108&lt;&gt;"",Специалисты!D108,"")</f>
        <v/>
      </c>
      <c r="E106" s="6" t="str">
        <f>IF(Специалисты!E108&lt;&gt;"",Специалисты!E108,"")</f>
        <v/>
      </c>
      <c r="F106" s="6" t="str">
        <f>IF(Специалисты!F108&lt;&gt;"",Специалисты!F108,"")</f>
        <v/>
      </c>
      <c r="G106" s="6" t="str">
        <f>IF(Специалисты!G108&lt;&gt;"",Специалисты!G108,"")</f>
        <v/>
      </c>
      <c r="H106" s="6" t="str">
        <f>IF(Специалисты!H108&lt;&gt;"",Специалисты!H108,"")</f>
        <v/>
      </c>
    </row>
    <row r="107" spans="1:8">
      <c r="A107" s="6">
        <f>Специалисты!S109</f>
        <v>0</v>
      </c>
      <c r="B107" s="6">
        <f>Специалисты!B109</f>
        <v>104</v>
      </c>
      <c r="C107" s="6" t="str">
        <f>IF(Специалисты!C109&lt;&gt;"",Специалисты!C109,"")</f>
        <v/>
      </c>
      <c r="D107" s="6" t="str">
        <f>IF(Специалисты!D109&lt;&gt;"",Специалисты!D109,"")</f>
        <v/>
      </c>
      <c r="E107" s="6" t="str">
        <f>IF(Специалисты!E109&lt;&gt;"",Специалисты!E109,"")</f>
        <v/>
      </c>
      <c r="F107" s="6" t="str">
        <f>IF(Специалисты!F109&lt;&gt;"",Специалисты!F109,"")</f>
        <v/>
      </c>
      <c r="G107" s="6" t="str">
        <f>IF(Специалисты!G109&lt;&gt;"",Специалисты!G109,"")</f>
        <v/>
      </c>
      <c r="H107" s="6" t="str">
        <f>IF(Специалисты!H109&lt;&gt;"",Специалисты!H109,"")</f>
        <v/>
      </c>
    </row>
    <row r="108" spans="1:8">
      <c r="A108" s="6">
        <f>Специалисты!S110</f>
        <v>0</v>
      </c>
      <c r="B108" s="6">
        <f>Специалисты!B110</f>
        <v>105</v>
      </c>
      <c r="C108" s="6" t="str">
        <f>IF(Специалисты!C110&lt;&gt;"",Специалисты!C110,"")</f>
        <v/>
      </c>
      <c r="D108" s="6" t="str">
        <f>IF(Специалисты!D110&lt;&gt;"",Специалисты!D110,"")</f>
        <v/>
      </c>
      <c r="E108" s="6" t="str">
        <f>IF(Специалисты!E110&lt;&gt;"",Специалисты!E110,"")</f>
        <v/>
      </c>
      <c r="F108" s="6" t="str">
        <f>IF(Специалисты!F110&lt;&gt;"",Специалисты!F110,"")</f>
        <v/>
      </c>
      <c r="G108" s="6" t="str">
        <f>IF(Специалисты!G110&lt;&gt;"",Специалисты!G110,"")</f>
        <v/>
      </c>
      <c r="H108" s="6" t="str">
        <f>IF(Специалисты!H110&lt;&gt;"",Специалисты!H110,"")</f>
        <v/>
      </c>
    </row>
    <row r="109" spans="1:8">
      <c r="A109" s="6">
        <f>Специалисты!S111</f>
        <v>0</v>
      </c>
      <c r="B109" s="6">
        <f>Специалисты!B111</f>
        <v>106</v>
      </c>
      <c r="C109" s="6" t="str">
        <f>IF(Специалисты!C111&lt;&gt;"",Специалисты!C111,"")</f>
        <v/>
      </c>
      <c r="D109" s="6" t="str">
        <f>IF(Специалисты!D111&lt;&gt;"",Специалисты!D111,"")</f>
        <v/>
      </c>
      <c r="E109" s="6" t="str">
        <f>IF(Специалисты!E111&lt;&gt;"",Специалисты!E111,"")</f>
        <v/>
      </c>
      <c r="F109" s="6" t="str">
        <f>IF(Специалисты!F111&lt;&gt;"",Специалисты!F111,"")</f>
        <v/>
      </c>
      <c r="G109" s="6" t="str">
        <f>IF(Специалисты!G111&lt;&gt;"",Специалисты!G111,"")</f>
        <v/>
      </c>
      <c r="H109" s="6" t="str">
        <f>IF(Специалисты!H111&lt;&gt;"",Специалисты!H111,"")</f>
        <v/>
      </c>
    </row>
    <row r="110" spans="1:8">
      <c r="A110" s="6">
        <f>Специалисты!S112</f>
        <v>0</v>
      </c>
      <c r="B110" s="6">
        <f>Специалисты!B112</f>
        <v>107</v>
      </c>
      <c r="C110" s="6" t="str">
        <f>IF(Специалисты!C112&lt;&gt;"",Специалисты!C112,"")</f>
        <v/>
      </c>
      <c r="D110" s="6" t="str">
        <f>IF(Специалисты!D112&lt;&gt;"",Специалисты!D112,"")</f>
        <v/>
      </c>
      <c r="E110" s="6" t="str">
        <f>IF(Специалисты!E112&lt;&gt;"",Специалисты!E112,"")</f>
        <v/>
      </c>
      <c r="F110" s="6" t="str">
        <f>IF(Специалисты!F112&lt;&gt;"",Специалисты!F112,"")</f>
        <v/>
      </c>
      <c r="G110" s="6" t="str">
        <f>IF(Специалисты!G112&lt;&gt;"",Специалисты!G112,"")</f>
        <v/>
      </c>
      <c r="H110" s="6" t="str">
        <f>IF(Специалисты!H112&lt;&gt;"",Специалисты!H112,"")</f>
        <v/>
      </c>
    </row>
    <row r="111" spans="1:8">
      <c r="A111" s="6">
        <f>Специалисты!S113</f>
        <v>0</v>
      </c>
      <c r="B111" s="6">
        <f>Специалисты!B113</f>
        <v>108</v>
      </c>
      <c r="C111" s="6" t="str">
        <f>IF(Специалисты!C113&lt;&gt;"",Специалисты!C113,"")</f>
        <v/>
      </c>
      <c r="D111" s="6" t="str">
        <f>IF(Специалисты!D113&lt;&gt;"",Специалисты!D113,"")</f>
        <v/>
      </c>
      <c r="E111" s="6" t="str">
        <f>IF(Специалисты!E113&lt;&gt;"",Специалисты!E113,"")</f>
        <v/>
      </c>
      <c r="F111" s="6" t="str">
        <f>IF(Специалисты!F113&lt;&gt;"",Специалисты!F113,"")</f>
        <v/>
      </c>
      <c r="G111" s="6" t="str">
        <f>IF(Специалисты!G113&lt;&gt;"",Специалисты!G113,"")</f>
        <v/>
      </c>
      <c r="H111" s="6" t="str">
        <f>IF(Специалисты!H113&lt;&gt;"",Специалисты!H113,"")</f>
        <v/>
      </c>
    </row>
    <row r="112" spans="1:8">
      <c r="A112" s="6">
        <f>Специалисты!S114</f>
        <v>0</v>
      </c>
      <c r="B112" s="6">
        <f>Специалисты!B114</f>
        <v>109</v>
      </c>
      <c r="C112" s="6" t="str">
        <f>IF(Специалисты!C114&lt;&gt;"",Специалисты!C114,"")</f>
        <v/>
      </c>
      <c r="D112" s="6" t="str">
        <f>IF(Специалисты!D114&lt;&gt;"",Специалисты!D114,"")</f>
        <v/>
      </c>
      <c r="E112" s="6" t="str">
        <f>IF(Специалисты!E114&lt;&gt;"",Специалисты!E114,"")</f>
        <v/>
      </c>
      <c r="F112" s="6" t="str">
        <f>IF(Специалисты!F114&lt;&gt;"",Специалисты!F114,"")</f>
        <v/>
      </c>
      <c r="G112" s="6" t="str">
        <f>IF(Специалисты!G114&lt;&gt;"",Специалисты!G114,"")</f>
        <v/>
      </c>
      <c r="H112" s="6" t="str">
        <f>IF(Специалисты!H114&lt;&gt;"",Специалисты!H114,"")</f>
        <v/>
      </c>
    </row>
    <row r="113" spans="1:8">
      <c r="A113" s="6">
        <f>Специалисты!S115</f>
        <v>0</v>
      </c>
      <c r="B113" s="6">
        <f>Специалисты!B115</f>
        <v>110</v>
      </c>
      <c r="C113" s="6" t="str">
        <f>IF(Специалисты!C115&lt;&gt;"",Специалисты!C115,"")</f>
        <v/>
      </c>
      <c r="D113" s="6" t="str">
        <f>IF(Специалисты!D115&lt;&gt;"",Специалисты!D115,"")</f>
        <v/>
      </c>
      <c r="E113" s="6" t="str">
        <f>IF(Специалисты!E115&lt;&gt;"",Специалисты!E115,"")</f>
        <v/>
      </c>
      <c r="F113" s="6" t="str">
        <f>IF(Специалисты!F115&lt;&gt;"",Специалисты!F115,"")</f>
        <v/>
      </c>
      <c r="G113" s="6" t="str">
        <f>IF(Специалисты!G115&lt;&gt;"",Специалисты!G115,"")</f>
        <v/>
      </c>
      <c r="H113" s="6" t="str">
        <f>IF(Специалисты!H115&lt;&gt;"",Специалисты!H115,"")</f>
        <v/>
      </c>
    </row>
    <row r="114" spans="1:8">
      <c r="A114" s="6">
        <f>Специалисты!S116</f>
        <v>0</v>
      </c>
      <c r="B114" s="6">
        <f>Специалисты!B116</f>
        <v>111</v>
      </c>
      <c r="C114" s="6" t="str">
        <f>IF(Специалисты!C116&lt;&gt;"",Специалисты!C116,"")</f>
        <v/>
      </c>
      <c r="D114" s="6" t="str">
        <f>IF(Специалисты!D116&lt;&gt;"",Специалисты!D116,"")</f>
        <v/>
      </c>
      <c r="E114" s="6" t="str">
        <f>IF(Специалисты!E116&lt;&gt;"",Специалисты!E116,"")</f>
        <v/>
      </c>
      <c r="F114" s="6" t="str">
        <f>IF(Специалисты!F116&lt;&gt;"",Специалисты!F116,"")</f>
        <v/>
      </c>
      <c r="G114" s="6" t="str">
        <f>IF(Специалисты!G116&lt;&gt;"",Специалисты!G116,"")</f>
        <v/>
      </c>
      <c r="H114" s="6" t="str">
        <f>IF(Специалисты!H116&lt;&gt;"",Специалисты!H116,"")</f>
        <v/>
      </c>
    </row>
    <row r="115" spans="1:8">
      <c r="A115" s="6">
        <f>Специалисты!S117</f>
        <v>0</v>
      </c>
      <c r="B115" s="6">
        <f>Специалисты!B117</f>
        <v>112</v>
      </c>
      <c r="C115" s="6" t="str">
        <f>IF(Специалисты!C117&lt;&gt;"",Специалисты!C117,"")</f>
        <v/>
      </c>
      <c r="D115" s="6" t="str">
        <f>IF(Специалисты!D117&lt;&gt;"",Специалисты!D117,"")</f>
        <v/>
      </c>
      <c r="E115" s="6" t="str">
        <f>IF(Специалисты!E117&lt;&gt;"",Специалисты!E117,"")</f>
        <v/>
      </c>
      <c r="F115" s="6" t="str">
        <f>IF(Специалисты!F117&lt;&gt;"",Специалисты!F117,"")</f>
        <v/>
      </c>
      <c r="G115" s="6" t="str">
        <f>IF(Специалисты!G117&lt;&gt;"",Специалисты!G117,"")</f>
        <v/>
      </c>
      <c r="H115" s="6" t="str">
        <f>IF(Специалисты!H117&lt;&gt;"",Специалисты!H117,"")</f>
        <v/>
      </c>
    </row>
    <row r="116" spans="1:8">
      <c r="A116" s="6">
        <f>Специалисты!S118</f>
        <v>0</v>
      </c>
      <c r="B116" s="6">
        <f>Специалисты!B118</f>
        <v>113</v>
      </c>
      <c r="C116" s="6" t="str">
        <f>IF(Специалисты!C118&lt;&gt;"",Специалисты!C118,"")</f>
        <v/>
      </c>
      <c r="D116" s="6" t="str">
        <f>IF(Специалисты!D118&lt;&gt;"",Специалисты!D118,"")</f>
        <v/>
      </c>
      <c r="E116" s="6" t="str">
        <f>IF(Специалисты!E118&lt;&gt;"",Специалисты!E118,"")</f>
        <v/>
      </c>
      <c r="F116" s="6" t="str">
        <f>IF(Специалисты!F118&lt;&gt;"",Специалисты!F118,"")</f>
        <v/>
      </c>
      <c r="G116" s="6" t="str">
        <f>IF(Специалисты!G118&lt;&gt;"",Специалисты!G118,"")</f>
        <v/>
      </c>
      <c r="H116" s="6" t="str">
        <f>IF(Специалисты!H118&lt;&gt;"",Специалисты!H118,"")</f>
        <v/>
      </c>
    </row>
    <row r="117" spans="1:8">
      <c r="A117" s="6">
        <f>Специалисты!S119</f>
        <v>0</v>
      </c>
      <c r="B117" s="6">
        <f>Специалисты!B119</f>
        <v>114</v>
      </c>
      <c r="C117" s="6" t="str">
        <f>IF(Специалисты!C119&lt;&gt;"",Специалисты!C119,"")</f>
        <v/>
      </c>
      <c r="D117" s="6" t="str">
        <f>IF(Специалисты!D119&lt;&gt;"",Специалисты!D119,"")</f>
        <v/>
      </c>
      <c r="E117" s="6" t="str">
        <f>IF(Специалисты!E119&lt;&gt;"",Специалисты!E119,"")</f>
        <v/>
      </c>
      <c r="F117" s="6" t="str">
        <f>IF(Специалисты!F119&lt;&gt;"",Специалисты!F119,"")</f>
        <v/>
      </c>
      <c r="G117" s="6" t="str">
        <f>IF(Специалисты!G119&lt;&gt;"",Специалисты!G119,"")</f>
        <v/>
      </c>
      <c r="H117" s="6" t="str">
        <f>IF(Специалисты!H119&lt;&gt;"",Специалисты!H119,"")</f>
        <v/>
      </c>
    </row>
    <row r="118" spans="1:8">
      <c r="A118" s="6">
        <f>Специалисты!S120</f>
        <v>0</v>
      </c>
      <c r="B118" s="6">
        <f>Специалисты!B120</f>
        <v>115</v>
      </c>
      <c r="C118" s="6" t="str">
        <f>IF(Специалисты!C120&lt;&gt;"",Специалисты!C120,"")</f>
        <v/>
      </c>
      <c r="D118" s="6" t="str">
        <f>IF(Специалисты!D120&lt;&gt;"",Специалисты!D120,"")</f>
        <v/>
      </c>
      <c r="E118" s="6" t="str">
        <f>IF(Специалисты!E120&lt;&gt;"",Специалисты!E120,"")</f>
        <v/>
      </c>
      <c r="F118" s="6" t="str">
        <f>IF(Специалисты!F120&lt;&gt;"",Специалисты!F120,"")</f>
        <v/>
      </c>
      <c r="G118" s="6" t="str">
        <f>IF(Специалисты!G120&lt;&gt;"",Специалисты!G120,"")</f>
        <v/>
      </c>
      <c r="H118" s="6" t="str">
        <f>IF(Специалисты!H120&lt;&gt;"",Специалисты!H120,"")</f>
        <v/>
      </c>
    </row>
    <row r="119" spans="1:8">
      <c r="A119" s="6">
        <f>Специалисты!S121</f>
        <v>0</v>
      </c>
      <c r="B119" s="6">
        <f>Специалисты!B121</f>
        <v>116</v>
      </c>
      <c r="C119" s="6" t="str">
        <f>IF(Специалисты!C121&lt;&gt;"",Специалисты!C121,"")</f>
        <v/>
      </c>
      <c r="D119" s="6" t="str">
        <f>IF(Специалисты!D121&lt;&gt;"",Специалисты!D121,"")</f>
        <v/>
      </c>
      <c r="E119" s="6" t="str">
        <f>IF(Специалисты!E121&lt;&gt;"",Специалисты!E121,"")</f>
        <v/>
      </c>
      <c r="F119" s="6" t="str">
        <f>IF(Специалисты!F121&lt;&gt;"",Специалисты!F121,"")</f>
        <v/>
      </c>
      <c r="G119" s="6" t="str">
        <f>IF(Специалисты!G121&lt;&gt;"",Специалисты!G121,"")</f>
        <v/>
      </c>
      <c r="H119" s="6" t="str">
        <f>IF(Специалисты!H121&lt;&gt;"",Специалисты!H121,"")</f>
        <v/>
      </c>
    </row>
    <row r="120" spans="1:8">
      <c r="A120" s="6">
        <f>Специалисты!S122</f>
        <v>0</v>
      </c>
      <c r="B120" s="6">
        <f>Специалисты!B122</f>
        <v>117</v>
      </c>
      <c r="C120" s="6" t="str">
        <f>IF(Специалисты!C122&lt;&gt;"",Специалисты!C122,"")</f>
        <v/>
      </c>
      <c r="D120" s="6" t="str">
        <f>IF(Специалисты!D122&lt;&gt;"",Специалисты!D122,"")</f>
        <v/>
      </c>
      <c r="E120" s="6" t="str">
        <f>IF(Специалисты!E122&lt;&gt;"",Специалисты!E122,"")</f>
        <v/>
      </c>
      <c r="F120" s="6" t="str">
        <f>IF(Специалисты!F122&lt;&gt;"",Специалисты!F122,"")</f>
        <v/>
      </c>
      <c r="G120" s="6" t="str">
        <f>IF(Специалисты!G122&lt;&gt;"",Специалисты!G122,"")</f>
        <v/>
      </c>
      <c r="H120" s="6" t="str">
        <f>IF(Специалисты!H122&lt;&gt;"",Специалисты!H122,"")</f>
        <v/>
      </c>
    </row>
    <row r="121" spans="1:8">
      <c r="A121" s="6">
        <f>Специалисты!S123</f>
        <v>0</v>
      </c>
      <c r="B121" s="6">
        <f>Специалисты!B123</f>
        <v>118</v>
      </c>
      <c r="C121" s="6" t="str">
        <f>IF(Специалисты!C123&lt;&gt;"",Специалисты!C123,"")</f>
        <v/>
      </c>
      <c r="D121" s="6" t="str">
        <f>IF(Специалисты!D123&lt;&gt;"",Специалисты!D123,"")</f>
        <v/>
      </c>
      <c r="E121" s="6" t="str">
        <f>IF(Специалисты!E123&lt;&gt;"",Специалисты!E123,"")</f>
        <v/>
      </c>
      <c r="F121" s="6" t="str">
        <f>IF(Специалисты!F123&lt;&gt;"",Специалисты!F123,"")</f>
        <v/>
      </c>
      <c r="G121" s="6" t="str">
        <f>IF(Специалисты!G123&lt;&gt;"",Специалисты!G123,"")</f>
        <v/>
      </c>
      <c r="H121" s="6" t="str">
        <f>IF(Специалисты!H123&lt;&gt;"",Специалисты!H123,"")</f>
        <v/>
      </c>
    </row>
    <row r="122" spans="1:8">
      <c r="A122" s="6">
        <f>Специалисты!S124</f>
        <v>0</v>
      </c>
      <c r="B122" s="6">
        <f>Специалисты!B124</f>
        <v>119</v>
      </c>
      <c r="C122" s="6" t="str">
        <f>IF(Специалисты!C124&lt;&gt;"",Специалисты!C124,"")</f>
        <v/>
      </c>
      <c r="D122" s="6" t="str">
        <f>IF(Специалисты!D124&lt;&gt;"",Специалисты!D124,"")</f>
        <v/>
      </c>
      <c r="E122" s="6" t="str">
        <f>IF(Специалисты!E124&lt;&gt;"",Специалисты!E124,"")</f>
        <v/>
      </c>
      <c r="F122" s="6" t="str">
        <f>IF(Специалисты!F124&lt;&gt;"",Специалисты!F124,"")</f>
        <v/>
      </c>
      <c r="G122" s="6" t="str">
        <f>IF(Специалисты!G124&lt;&gt;"",Специалисты!G124,"")</f>
        <v/>
      </c>
      <c r="H122" s="6" t="str">
        <f>IF(Специалисты!H124&lt;&gt;"",Специалисты!H124,"")</f>
        <v/>
      </c>
    </row>
    <row r="123" spans="1:8">
      <c r="A123" s="6">
        <f>Специалисты!S125</f>
        <v>0</v>
      </c>
      <c r="B123" s="6">
        <f>Специалисты!B125</f>
        <v>120</v>
      </c>
      <c r="C123" s="6" t="str">
        <f>IF(Специалисты!C125&lt;&gt;"",Специалисты!C125,"")</f>
        <v/>
      </c>
      <c r="D123" s="6" t="str">
        <f>IF(Специалисты!D125&lt;&gt;"",Специалисты!D125,"")</f>
        <v/>
      </c>
      <c r="E123" s="6" t="str">
        <f>IF(Специалисты!E125&lt;&gt;"",Специалисты!E125,"")</f>
        <v/>
      </c>
      <c r="F123" s="6" t="str">
        <f>IF(Специалисты!F125&lt;&gt;"",Специалисты!F125,"")</f>
        <v/>
      </c>
      <c r="G123" s="6" t="str">
        <f>IF(Специалисты!G125&lt;&gt;"",Специалисты!G125,"")</f>
        <v/>
      </c>
      <c r="H123" s="6" t="str">
        <f>IF(Специалисты!H125&lt;&gt;"",Специалисты!H125,"")</f>
        <v/>
      </c>
    </row>
    <row r="124" spans="1:8">
      <c r="A124" s="6">
        <f>Специалисты!S126</f>
        <v>0</v>
      </c>
      <c r="B124" s="6">
        <f>Специалисты!B126</f>
        <v>121</v>
      </c>
      <c r="C124" s="6" t="str">
        <f>IF(Специалисты!C126&lt;&gt;"",Специалисты!C126,"")</f>
        <v/>
      </c>
      <c r="D124" s="6" t="str">
        <f>IF(Специалисты!D126&lt;&gt;"",Специалисты!D126,"")</f>
        <v/>
      </c>
      <c r="E124" s="6" t="str">
        <f>IF(Специалисты!E126&lt;&gt;"",Специалисты!E126,"")</f>
        <v/>
      </c>
      <c r="F124" s="6" t="str">
        <f>IF(Специалисты!F126&lt;&gt;"",Специалисты!F126,"")</f>
        <v/>
      </c>
      <c r="G124" s="6" t="str">
        <f>IF(Специалисты!G126&lt;&gt;"",Специалисты!G126,"")</f>
        <v/>
      </c>
      <c r="H124" s="6" t="str">
        <f>IF(Специалисты!H126&lt;&gt;"",Специалисты!H126,"")</f>
        <v/>
      </c>
    </row>
    <row r="125" spans="1:8">
      <c r="A125" s="6">
        <f>Специалисты!S127</f>
        <v>0</v>
      </c>
      <c r="B125" s="6">
        <f>Специалисты!B127</f>
        <v>122</v>
      </c>
      <c r="C125" s="6" t="str">
        <f>IF(Специалисты!C127&lt;&gt;"",Специалисты!C127,"")</f>
        <v/>
      </c>
      <c r="D125" s="6" t="str">
        <f>IF(Специалисты!D127&lt;&gt;"",Специалисты!D127,"")</f>
        <v/>
      </c>
      <c r="E125" s="6" t="str">
        <f>IF(Специалисты!E127&lt;&gt;"",Специалисты!E127,"")</f>
        <v/>
      </c>
      <c r="F125" s="6" t="str">
        <f>IF(Специалисты!F127&lt;&gt;"",Специалисты!F127,"")</f>
        <v/>
      </c>
      <c r="G125" s="6" t="str">
        <f>IF(Специалисты!G127&lt;&gt;"",Специалисты!G127,"")</f>
        <v/>
      </c>
      <c r="H125" s="6" t="str">
        <f>IF(Специалисты!H127&lt;&gt;"",Специалисты!H127,"")</f>
        <v/>
      </c>
    </row>
    <row r="126" spans="1:8">
      <c r="A126" s="6">
        <f>Специалисты!S128</f>
        <v>0</v>
      </c>
      <c r="B126" s="6">
        <f>Специалисты!B128</f>
        <v>123</v>
      </c>
      <c r="C126" s="6" t="str">
        <f>IF(Специалисты!C128&lt;&gt;"",Специалисты!C128,"")</f>
        <v/>
      </c>
      <c r="D126" s="6" t="str">
        <f>IF(Специалисты!D128&lt;&gt;"",Специалисты!D128,"")</f>
        <v/>
      </c>
      <c r="E126" s="6" t="str">
        <f>IF(Специалисты!E128&lt;&gt;"",Специалисты!E128,"")</f>
        <v/>
      </c>
      <c r="F126" s="6" t="str">
        <f>IF(Специалисты!F128&lt;&gt;"",Специалисты!F128,"")</f>
        <v/>
      </c>
      <c r="G126" s="6" t="str">
        <f>IF(Специалисты!G128&lt;&gt;"",Специалисты!G128,"")</f>
        <v/>
      </c>
      <c r="H126" s="6" t="str">
        <f>IF(Специалисты!H128&lt;&gt;"",Специалисты!H128,"")</f>
        <v/>
      </c>
    </row>
    <row r="127" spans="1:8">
      <c r="A127" s="6">
        <f>Специалисты!S129</f>
        <v>0</v>
      </c>
      <c r="B127" s="6">
        <f>Специалисты!B129</f>
        <v>124</v>
      </c>
      <c r="C127" s="6" t="str">
        <f>IF(Специалисты!C129&lt;&gt;"",Специалисты!C129,"")</f>
        <v/>
      </c>
      <c r="D127" s="6" t="str">
        <f>IF(Специалисты!D129&lt;&gt;"",Специалисты!D129,"")</f>
        <v/>
      </c>
      <c r="E127" s="6" t="str">
        <f>IF(Специалисты!E129&lt;&gt;"",Специалисты!E129,"")</f>
        <v/>
      </c>
      <c r="F127" s="6" t="str">
        <f>IF(Специалисты!F129&lt;&gt;"",Специалисты!F129,"")</f>
        <v/>
      </c>
      <c r="G127" s="6" t="str">
        <f>IF(Специалисты!G129&lt;&gt;"",Специалисты!G129,"")</f>
        <v/>
      </c>
      <c r="H127" s="6" t="str">
        <f>IF(Специалисты!H129&lt;&gt;"",Специалисты!H129,"")</f>
        <v/>
      </c>
    </row>
    <row r="128" spans="1:8">
      <c r="A128" s="6">
        <f>Специалисты!S130</f>
        <v>0</v>
      </c>
      <c r="B128" s="6">
        <f>Специалисты!B130</f>
        <v>125</v>
      </c>
      <c r="C128" s="6" t="str">
        <f>IF(Специалисты!C130&lt;&gt;"",Специалисты!C130,"")</f>
        <v/>
      </c>
      <c r="D128" s="6" t="str">
        <f>IF(Специалисты!D130&lt;&gt;"",Специалисты!D130,"")</f>
        <v/>
      </c>
      <c r="E128" s="6" t="str">
        <f>IF(Специалисты!E130&lt;&gt;"",Специалисты!E130,"")</f>
        <v/>
      </c>
      <c r="F128" s="6" t="str">
        <f>IF(Специалисты!F130&lt;&gt;"",Специалисты!F130,"")</f>
        <v/>
      </c>
      <c r="G128" s="6" t="str">
        <f>IF(Специалисты!G130&lt;&gt;"",Специалисты!G130,"")</f>
        <v/>
      </c>
      <c r="H128" s="6" t="str">
        <f>IF(Специалисты!H130&lt;&gt;"",Специалисты!H130,"")</f>
        <v/>
      </c>
    </row>
    <row r="129" spans="1:8">
      <c r="A129" s="6">
        <f>Специалисты!S131</f>
        <v>0</v>
      </c>
      <c r="B129" s="6">
        <f>Специалисты!B131</f>
        <v>126</v>
      </c>
      <c r="C129" s="6" t="str">
        <f>IF(Специалисты!C131&lt;&gt;"",Специалисты!C131,"")</f>
        <v/>
      </c>
      <c r="D129" s="6" t="str">
        <f>IF(Специалисты!D131&lt;&gt;"",Специалисты!D131,"")</f>
        <v/>
      </c>
      <c r="E129" s="6" t="str">
        <f>IF(Специалисты!E131&lt;&gt;"",Специалисты!E131,"")</f>
        <v/>
      </c>
      <c r="F129" s="6" t="str">
        <f>IF(Специалисты!F131&lt;&gt;"",Специалисты!F131,"")</f>
        <v/>
      </c>
      <c r="G129" s="6" t="str">
        <f>IF(Специалисты!G131&lt;&gt;"",Специалисты!G131,"")</f>
        <v/>
      </c>
      <c r="H129" s="6" t="str">
        <f>IF(Специалисты!H131&lt;&gt;"",Специалисты!H131,"")</f>
        <v/>
      </c>
    </row>
    <row r="130" spans="1:8">
      <c r="A130" s="6">
        <f>Специалисты!S132</f>
        <v>0</v>
      </c>
      <c r="B130" s="6">
        <f>Специалисты!B132</f>
        <v>127</v>
      </c>
      <c r="C130" s="6" t="str">
        <f>IF(Специалисты!C132&lt;&gt;"",Специалисты!C132,"")</f>
        <v/>
      </c>
      <c r="D130" s="6" t="str">
        <f>IF(Специалисты!D132&lt;&gt;"",Специалисты!D132,"")</f>
        <v/>
      </c>
      <c r="E130" s="6" t="str">
        <f>IF(Специалисты!E132&lt;&gt;"",Специалисты!E132,"")</f>
        <v/>
      </c>
      <c r="F130" s="6" t="str">
        <f>IF(Специалисты!F132&lt;&gt;"",Специалисты!F132,"")</f>
        <v/>
      </c>
      <c r="G130" s="6" t="str">
        <f>IF(Специалисты!G132&lt;&gt;"",Специалисты!G132,"")</f>
        <v/>
      </c>
      <c r="H130" s="6" t="str">
        <f>IF(Специалисты!H132&lt;&gt;"",Специалисты!H132,"")</f>
        <v/>
      </c>
    </row>
    <row r="131" spans="1:8">
      <c r="A131" s="6">
        <f>Специалисты!S133</f>
        <v>0</v>
      </c>
      <c r="B131" s="6">
        <f>Специалисты!B133</f>
        <v>128</v>
      </c>
      <c r="C131" s="6" t="str">
        <f>IF(Специалисты!C133&lt;&gt;"",Специалисты!C133,"")</f>
        <v/>
      </c>
      <c r="D131" s="6" t="str">
        <f>IF(Специалисты!D133&lt;&gt;"",Специалисты!D133,"")</f>
        <v/>
      </c>
      <c r="E131" s="6" t="str">
        <f>IF(Специалисты!E133&lt;&gt;"",Специалисты!E133,"")</f>
        <v/>
      </c>
      <c r="F131" s="6" t="str">
        <f>IF(Специалисты!F133&lt;&gt;"",Специалисты!F133,"")</f>
        <v/>
      </c>
      <c r="G131" s="6" t="str">
        <f>IF(Специалисты!G133&lt;&gt;"",Специалисты!G133,"")</f>
        <v/>
      </c>
      <c r="H131" s="6" t="str">
        <f>IF(Специалисты!H133&lt;&gt;"",Специалисты!H133,"")</f>
        <v/>
      </c>
    </row>
    <row r="132" spans="1:8">
      <c r="A132" s="6">
        <f>Специалисты!S134</f>
        <v>0</v>
      </c>
      <c r="B132" s="6">
        <f>Специалисты!B134</f>
        <v>129</v>
      </c>
      <c r="C132" s="6" t="str">
        <f>IF(Специалисты!C134&lt;&gt;"",Специалисты!C134,"")</f>
        <v/>
      </c>
      <c r="D132" s="6" t="str">
        <f>IF(Специалисты!D134&lt;&gt;"",Специалисты!D134,"")</f>
        <v/>
      </c>
      <c r="E132" s="6" t="str">
        <f>IF(Специалисты!E134&lt;&gt;"",Специалисты!E134,"")</f>
        <v/>
      </c>
      <c r="F132" s="6" t="str">
        <f>IF(Специалисты!F134&lt;&gt;"",Специалисты!F134,"")</f>
        <v/>
      </c>
      <c r="G132" s="6" t="str">
        <f>IF(Специалисты!G134&lt;&gt;"",Специалисты!G134,"")</f>
        <v/>
      </c>
      <c r="H132" s="6" t="str">
        <f>IF(Специалисты!H134&lt;&gt;"",Специалисты!H134,"")</f>
        <v/>
      </c>
    </row>
    <row r="133" spans="1:8">
      <c r="A133" s="6">
        <f>Специалисты!S135</f>
        <v>0</v>
      </c>
      <c r="B133" s="6">
        <f>Специалисты!B135</f>
        <v>130</v>
      </c>
      <c r="C133" s="6" t="str">
        <f>IF(Специалисты!C135&lt;&gt;"",Специалисты!C135,"")</f>
        <v/>
      </c>
      <c r="D133" s="6" t="str">
        <f>IF(Специалисты!D135&lt;&gt;"",Специалисты!D135,"")</f>
        <v/>
      </c>
      <c r="E133" s="6" t="str">
        <f>IF(Специалисты!E135&lt;&gt;"",Специалисты!E135,"")</f>
        <v/>
      </c>
      <c r="F133" s="6" t="str">
        <f>IF(Специалисты!F135&lt;&gt;"",Специалисты!F135,"")</f>
        <v/>
      </c>
      <c r="G133" s="6" t="str">
        <f>IF(Специалисты!G135&lt;&gt;"",Специалисты!G135,"")</f>
        <v/>
      </c>
      <c r="H133" s="6" t="str">
        <f>IF(Специалисты!H135&lt;&gt;"",Специалисты!H135,"")</f>
        <v/>
      </c>
    </row>
    <row r="134" spans="1:8">
      <c r="A134" s="6">
        <f>Специалисты!S136</f>
        <v>0</v>
      </c>
      <c r="B134" s="6">
        <f>Специалисты!B136</f>
        <v>131</v>
      </c>
      <c r="C134" s="6" t="str">
        <f>IF(Специалисты!C136&lt;&gt;"",Специалисты!C136,"")</f>
        <v/>
      </c>
      <c r="D134" s="6" t="str">
        <f>IF(Специалисты!D136&lt;&gt;"",Специалисты!D136,"")</f>
        <v/>
      </c>
      <c r="E134" s="6" t="str">
        <f>IF(Специалисты!E136&lt;&gt;"",Специалисты!E136,"")</f>
        <v/>
      </c>
      <c r="F134" s="6" t="str">
        <f>IF(Специалисты!F136&lt;&gt;"",Специалисты!F136,"")</f>
        <v/>
      </c>
      <c r="G134" s="6" t="str">
        <f>IF(Специалисты!G136&lt;&gt;"",Специалисты!G136,"")</f>
        <v/>
      </c>
      <c r="H134" s="6" t="str">
        <f>IF(Специалисты!H136&lt;&gt;"",Специалисты!H136,"")</f>
        <v/>
      </c>
    </row>
    <row r="135" spans="1:8">
      <c r="A135" s="6">
        <f>Специалисты!S137</f>
        <v>0</v>
      </c>
      <c r="B135" s="6">
        <f>Специалисты!B137</f>
        <v>132</v>
      </c>
      <c r="C135" s="6" t="str">
        <f>IF(Специалисты!C137&lt;&gt;"",Специалисты!C137,"")</f>
        <v/>
      </c>
      <c r="D135" s="6" t="str">
        <f>IF(Специалисты!D137&lt;&gt;"",Специалисты!D137,"")</f>
        <v/>
      </c>
      <c r="E135" s="6" t="str">
        <f>IF(Специалисты!E137&lt;&gt;"",Специалисты!E137,"")</f>
        <v/>
      </c>
      <c r="F135" s="6" t="str">
        <f>IF(Специалисты!F137&lt;&gt;"",Специалисты!F137,"")</f>
        <v/>
      </c>
      <c r="G135" s="6" t="str">
        <f>IF(Специалисты!G137&lt;&gt;"",Специалисты!G137,"")</f>
        <v/>
      </c>
      <c r="H135" s="6" t="str">
        <f>IF(Специалисты!H137&lt;&gt;"",Специалисты!H137,"")</f>
        <v/>
      </c>
    </row>
    <row r="136" spans="1:8">
      <c r="A136" s="6">
        <f>Специалисты!S138</f>
        <v>0</v>
      </c>
      <c r="B136" s="6">
        <f>Специалисты!B138</f>
        <v>133</v>
      </c>
      <c r="C136" s="6" t="str">
        <f>IF(Специалисты!C138&lt;&gt;"",Специалисты!C138,"")</f>
        <v/>
      </c>
      <c r="D136" s="6" t="str">
        <f>IF(Специалисты!D138&lt;&gt;"",Специалисты!D138,"")</f>
        <v/>
      </c>
      <c r="E136" s="6" t="str">
        <f>IF(Специалисты!E138&lt;&gt;"",Специалисты!E138,"")</f>
        <v/>
      </c>
      <c r="F136" s="6" t="str">
        <f>IF(Специалисты!F138&lt;&gt;"",Специалисты!F138,"")</f>
        <v/>
      </c>
      <c r="G136" s="6" t="str">
        <f>IF(Специалисты!G138&lt;&gt;"",Специалисты!G138,"")</f>
        <v/>
      </c>
      <c r="H136" s="6" t="str">
        <f>IF(Специалисты!H138&lt;&gt;"",Специалисты!H138,"")</f>
        <v/>
      </c>
    </row>
    <row r="137" spans="1:8">
      <c r="A137" s="6">
        <f>Специалисты!S139</f>
        <v>0</v>
      </c>
      <c r="B137" s="6">
        <f>Специалисты!B139</f>
        <v>134</v>
      </c>
      <c r="C137" s="6" t="str">
        <f>IF(Специалисты!C139&lt;&gt;"",Специалисты!C139,"")</f>
        <v/>
      </c>
      <c r="D137" s="6" t="str">
        <f>IF(Специалисты!D139&lt;&gt;"",Специалисты!D139,"")</f>
        <v/>
      </c>
      <c r="E137" s="6" t="str">
        <f>IF(Специалисты!E139&lt;&gt;"",Специалисты!E139,"")</f>
        <v/>
      </c>
      <c r="F137" s="6" t="str">
        <f>IF(Специалисты!F139&lt;&gt;"",Специалисты!F139,"")</f>
        <v/>
      </c>
      <c r="G137" s="6" t="str">
        <f>IF(Специалисты!G139&lt;&gt;"",Специалисты!G139,"")</f>
        <v/>
      </c>
      <c r="H137" s="6" t="str">
        <f>IF(Специалисты!H139&lt;&gt;"",Специалисты!H139,"")</f>
        <v/>
      </c>
    </row>
    <row r="138" spans="1:8">
      <c r="A138" s="6">
        <f>Специалисты!S140</f>
        <v>0</v>
      </c>
      <c r="B138" s="6">
        <f>Специалисты!B140</f>
        <v>135</v>
      </c>
      <c r="C138" s="6" t="str">
        <f>IF(Специалисты!C140&lt;&gt;"",Специалисты!C140,"")</f>
        <v/>
      </c>
      <c r="D138" s="6" t="str">
        <f>IF(Специалисты!D140&lt;&gt;"",Специалисты!D140,"")</f>
        <v/>
      </c>
      <c r="E138" s="6" t="str">
        <f>IF(Специалисты!E140&lt;&gt;"",Специалисты!E140,"")</f>
        <v/>
      </c>
      <c r="F138" s="6" t="str">
        <f>IF(Специалисты!F140&lt;&gt;"",Специалисты!F140,"")</f>
        <v/>
      </c>
      <c r="G138" s="6" t="str">
        <f>IF(Специалисты!G140&lt;&gt;"",Специалисты!G140,"")</f>
        <v/>
      </c>
      <c r="H138" s="6" t="str">
        <f>IF(Специалисты!H140&lt;&gt;"",Специалисты!H140,"")</f>
        <v/>
      </c>
    </row>
    <row r="139" spans="1:8">
      <c r="A139" s="6">
        <f>Специалисты!S141</f>
        <v>0</v>
      </c>
      <c r="B139" s="6">
        <f>Специалисты!B141</f>
        <v>136</v>
      </c>
      <c r="C139" s="6" t="str">
        <f>IF(Специалисты!C141&lt;&gt;"",Специалисты!C141,"")</f>
        <v/>
      </c>
      <c r="D139" s="6" t="str">
        <f>IF(Специалисты!D141&lt;&gt;"",Специалисты!D141,"")</f>
        <v/>
      </c>
      <c r="E139" s="6" t="str">
        <f>IF(Специалисты!E141&lt;&gt;"",Специалисты!E141,"")</f>
        <v/>
      </c>
      <c r="F139" s="6" t="str">
        <f>IF(Специалисты!F141&lt;&gt;"",Специалисты!F141,"")</f>
        <v/>
      </c>
      <c r="G139" s="6" t="str">
        <f>IF(Специалисты!G141&lt;&gt;"",Специалисты!G141,"")</f>
        <v/>
      </c>
      <c r="H139" s="6" t="str">
        <f>IF(Специалисты!H141&lt;&gt;"",Специалисты!H141,"")</f>
        <v/>
      </c>
    </row>
    <row r="140" spans="1:8">
      <c r="A140" s="6">
        <f>Специалисты!S142</f>
        <v>0</v>
      </c>
      <c r="B140" s="6">
        <f>Специалисты!B142</f>
        <v>137</v>
      </c>
      <c r="C140" s="6" t="str">
        <f>IF(Специалисты!C142&lt;&gt;"",Специалисты!C142,"")</f>
        <v/>
      </c>
      <c r="D140" s="6" t="str">
        <f>IF(Специалисты!D142&lt;&gt;"",Специалисты!D142,"")</f>
        <v/>
      </c>
      <c r="E140" s="6" t="str">
        <f>IF(Специалисты!E142&lt;&gt;"",Специалисты!E142,"")</f>
        <v/>
      </c>
      <c r="F140" s="6" t="str">
        <f>IF(Специалисты!F142&lt;&gt;"",Специалисты!F142,"")</f>
        <v/>
      </c>
      <c r="G140" s="6" t="str">
        <f>IF(Специалисты!G142&lt;&gt;"",Специалисты!G142,"")</f>
        <v/>
      </c>
      <c r="H140" s="6" t="str">
        <f>IF(Специалисты!H142&lt;&gt;"",Специалисты!H142,"")</f>
        <v/>
      </c>
    </row>
    <row r="141" spans="1:8">
      <c r="A141" s="6">
        <f>Специалисты!S143</f>
        <v>0</v>
      </c>
      <c r="B141" s="6">
        <f>Специалисты!B143</f>
        <v>138</v>
      </c>
      <c r="C141" s="6" t="str">
        <f>IF(Специалисты!C143&lt;&gt;"",Специалисты!C143,"")</f>
        <v/>
      </c>
      <c r="D141" s="6" t="str">
        <f>IF(Специалисты!D143&lt;&gt;"",Специалисты!D143,"")</f>
        <v/>
      </c>
      <c r="E141" s="6" t="str">
        <f>IF(Специалисты!E143&lt;&gt;"",Специалисты!E143,"")</f>
        <v/>
      </c>
      <c r="F141" s="6" t="str">
        <f>IF(Специалисты!F143&lt;&gt;"",Специалисты!F143,"")</f>
        <v/>
      </c>
      <c r="G141" s="6" t="str">
        <f>IF(Специалисты!G143&lt;&gt;"",Специалисты!G143,"")</f>
        <v/>
      </c>
      <c r="H141" s="6" t="str">
        <f>IF(Специалисты!H143&lt;&gt;"",Специалисты!H143,"")</f>
        <v/>
      </c>
    </row>
    <row r="142" spans="1:8">
      <c r="A142" s="6">
        <f>Специалисты!S144</f>
        <v>0</v>
      </c>
      <c r="B142" s="6">
        <f>Специалисты!B144</f>
        <v>139</v>
      </c>
      <c r="C142" s="6" t="str">
        <f>IF(Специалисты!C144&lt;&gt;"",Специалисты!C144,"")</f>
        <v/>
      </c>
      <c r="D142" s="6" t="str">
        <f>IF(Специалисты!D144&lt;&gt;"",Специалисты!D144,"")</f>
        <v/>
      </c>
      <c r="E142" s="6" t="str">
        <f>IF(Специалисты!E144&lt;&gt;"",Специалисты!E144,"")</f>
        <v/>
      </c>
      <c r="F142" s="6" t="str">
        <f>IF(Специалисты!F144&lt;&gt;"",Специалисты!F144,"")</f>
        <v/>
      </c>
      <c r="G142" s="6" t="str">
        <f>IF(Специалисты!G144&lt;&gt;"",Специалисты!G144,"")</f>
        <v/>
      </c>
      <c r="H142" s="6" t="str">
        <f>IF(Специалисты!H144&lt;&gt;"",Специалисты!H144,"")</f>
        <v/>
      </c>
    </row>
    <row r="143" spans="1:8">
      <c r="A143" s="6">
        <f>Специалисты!S145</f>
        <v>0</v>
      </c>
      <c r="B143" s="6">
        <f>Специалисты!B145</f>
        <v>140</v>
      </c>
      <c r="C143" s="6" t="str">
        <f>IF(Специалисты!C145&lt;&gt;"",Специалисты!C145,"")</f>
        <v/>
      </c>
      <c r="D143" s="6" t="str">
        <f>IF(Специалисты!D145&lt;&gt;"",Специалисты!D145,"")</f>
        <v/>
      </c>
      <c r="E143" s="6" t="str">
        <f>IF(Специалисты!E145&lt;&gt;"",Специалисты!E145,"")</f>
        <v/>
      </c>
      <c r="F143" s="6" t="str">
        <f>IF(Специалисты!F145&lt;&gt;"",Специалисты!F145,"")</f>
        <v/>
      </c>
      <c r="G143" s="6" t="str">
        <f>IF(Специалисты!G145&lt;&gt;"",Специалисты!G145,"")</f>
        <v/>
      </c>
      <c r="H143" s="6" t="str">
        <f>IF(Специалисты!H145&lt;&gt;"",Специалисты!H145,"")</f>
        <v/>
      </c>
    </row>
    <row r="144" spans="1:8">
      <c r="A144" s="6">
        <f>Специалисты!S146</f>
        <v>0</v>
      </c>
      <c r="B144" s="6">
        <f>Специалисты!B146</f>
        <v>141</v>
      </c>
      <c r="C144" s="6" t="str">
        <f>IF(Специалисты!C146&lt;&gt;"",Специалисты!C146,"")</f>
        <v/>
      </c>
      <c r="D144" s="6" t="str">
        <f>IF(Специалисты!D146&lt;&gt;"",Специалисты!D146,"")</f>
        <v/>
      </c>
      <c r="E144" s="6" t="str">
        <f>IF(Специалисты!E146&lt;&gt;"",Специалисты!E146,"")</f>
        <v/>
      </c>
      <c r="F144" s="6" t="str">
        <f>IF(Специалисты!F146&lt;&gt;"",Специалисты!F146,"")</f>
        <v/>
      </c>
      <c r="G144" s="6" t="str">
        <f>IF(Специалисты!G146&lt;&gt;"",Специалисты!G146,"")</f>
        <v/>
      </c>
      <c r="H144" s="6" t="str">
        <f>IF(Специалисты!H146&lt;&gt;"",Специалисты!H146,"")</f>
        <v/>
      </c>
    </row>
    <row r="145" spans="1:8">
      <c r="A145" s="6">
        <f>Специалисты!S147</f>
        <v>0</v>
      </c>
      <c r="B145" s="6">
        <f>Специалисты!B147</f>
        <v>142</v>
      </c>
      <c r="C145" s="6" t="str">
        <f>IF(Специалисты!C147&lt;&gt;"",Специалисты!C147,"")</f>
        <v/>
      </c>
      <c r="D145" s="6" t="str">
        <f>IF(Специалисты!D147&lt;&gt;"",Специалисты!D147,"")</f>
        <v/>
      </c>
      <c r="E145" s="6" t="str">
        <f>IF(Специалисты!E147&lt;&gt;"",Специалисты!E147,"")</f>
        <v/>
      </c>
      <c r="F145" s="6" t="str">
        <f>IF(Специалисты!F147&lt;&gt;"",Специалисты!F147,"")</f>
        <v/>
      </c>
      <c r="G145" s="6" t="str">
        <f>IF(Специалисты!G147&lt;&gt;"",Специалисты!G147,"")</f>
        <v/>
      </c>
      <c r="H145" s="6" t="str">
        <f>IF(Специалисты!H147&lt;&gt;"",Специалисты!H147,"")</f>
        <v/>
      </c>
    </row>
    <row r="146" spans="1:8">
      <c r="A146" s="6">
        <f>Специалисты!S148</f>
        <v>0</v>
      </c>
      <c r="B146" s="6">
        <f>Специалисты!B148</f>
        <v>143</v>
      </c>
      <c r="C146" s="6" t="str">
        <f>IF(Специалисты!C148&lt;&gt;"",Специалисты!C148,"")</f>
        <v/>
      </c>
      <c r="D146" s="6" t="str">
        <f>IF(Специалисты!D148&lt;&gt;"",Специалисты!D148,"")</f>
        <v/>
      </c>
      <c r="E146" s="6" t="str">
        <f>IF(Специалисты!E148&lt;&gt;"",Специалисты!E148,"")</f>
        <v/>
      </c>
      <c r="F146" s="6" t="str">
        <f>IF(Специалисты!F148&lt;&gt;"",Специалисты!F148,"")</f>
        <v/>
      </c>
      <c r="G146" s="6" t="str">
        <f>IF(Специалисты!G148&lt;&gt;"",Специалисты!G148,"")</f>
        <v/>
      </c>
      <c r="H146" s="6" t="str">
        <f>IF(Специалисты!H148&lt;&gt;"",Специалисты!H148,"")</f>
        <v/>
      </c>
    </row>
    <row r="147" spans="1:8">
      <c r="A147" s="6">
        <f>Специалисты!S149</f>
        <v>0</v>
      </c>
      <c r="B147" s="6">
        <f>Специалисты!B149</f>
        <v>144</v>
      </c>
      <c r="C147" s="6" t="str">
        <f>IF(Специалисты!C149&lt;&gt;"",Специалисты!C149,"")</f>
        <v/>
      </c>
      <c r="D147" s="6" t="str">
        <f>IF(Специалисты!D149&lt;&gt;"",Специалисты!D149,"")</f>
        <v/>
      </c>
      <c r="E147" s="6" t="str">
        <f>IF(Специалисты!E149&lt;&gt;"",Специалисты!E149,"")</f>
        <v/>
      </c>
      <c r="F147" s="6" t="str">
        <f>IF(Специалисты!F149&lt;&gt;"",Специалисты!F149,"")</f>
        <v/>
      </c>
      <c r="G147" s="6" t="str">
        <f>IF(Специалисты!G149&lt;&gt;"",Специалисты!G149,"")</f>
        <v/>
      </c>
      <c r="H147" s="6" t="str">
        <f>IF(Специалисты!H149&lt;&gt;"",Специалисты!H149,"")</f>
        <v/>
      </c>
    </row>
    <row r="148" spans="1:8">
      <c r="A148" s="6">
        <f>Специалисты!S150</f>
        <v>0</v>
      </c>
      <c r="B148" s="6">
        <f>Специалисты!B150</f>
        <v>145</v>
      </c>
      <c r="C148" s="6" t="str">
        <f>IF(Специалисты!C150&lt;&gt;"",Специалисты!C150,"")</f>
        <v/>
      </c>
      <c r="D148" s="6" t="str">
        <f>IF(Специалисты!D150&lt;&gt;"",Специалисты!D150,"")</f>
        <v/>
      </c>
      <c r="E148" s="6" t="str">
        <f>IF(Специалисты!E150&lt;&gt;"",Специалисты!E150,"")</f>
        <v/>
      </c>
      <c r="F148" s="6" t="str">
        <f>IF(Специалисты!F150&lt;&gt;"",Специалисты!F150,"")</f>
        <v/>
      </c>
      <c r="G148" s="6" t="str">
        <f>IF(Специалисты!G150&lt;&gt;"",Специалисты!G150,"")</f>
        <v/>
      </c>
      <c r="H148" s="6" t="str">
        <f>IF(Специалисты!H150&lt;&gt;"",Специалисты!H150,"")</f>
        <v/>
      </c>
    </row>
    <row r="149" spans="1:8">
      <c r="A149" s="6">
        <f>Специалисты!S151</f>
        <v>0</v>
      </c>
      <c r="B149" s="6">
        <f>Специалисты!B151</f>
        <v>146</v>
      </c>
      <c r="C149" s="6" t="str">
        <f>IF(Специалисты!C151&lt;&gt;"",Специалисты!C151,"")</f>
        <v/>
      </c>
      <c r="D149" s="6" t="str">
        <f>IF(Специалисты!D151&lt;&gt;"",Специалисты!D151,"")</f>
        <v/>
      </c>
      <c r="E149" s="6" t="str">
        <f>IF(Специалисты!E151&lt;&gt;"",Специалисты!E151,"")</f>
        <v/>
      </c>
      <c r="F149" s="6" t="str">
        <f>IF(Специалисты!F151&lt;&gt;"",Специалисты!F151,"")</f>
        <v/>
      </c>
      <c r="G149" s="6" t="str">
        <f>IF(Специалисты!G151&lt;&gt;"",Специалисты!G151,"")</f>
        <v/>
      </c>
      <c r="H149" s="6" t="str">
        <f>IF(Специалисты!H151&lt;&gt;"",Специалисты!H151,"")</f>
        <v/>
      </c>
    </row>
    <row r="150" spans="1:8">
      <c r="A150" s="6">
        <f>Специалисты!S152</f>
        <v>0</v>
      </c>
      <c r="B150" s="6">
        <f>Специалисты!B152</f>
        <v>147</v>
      </c>
      <c r="C150" s="6" t="str">
        <f>IF(Специалисты!C152&lt;&gt;"",Специалисты!C152,"")</f>
        <v/>
      </c>
      <c r="D150" s="6" t="str">
        <f>IF(Специалисты!D152&lt;&gt;"",Специалисты!D152,"")</f>
        <v/>
      </c>
      <c r="E150" s="6" t="str">
        <f>IF(Специалисты!E152&lt;&gt;"",Специалисты!E152,"")</f>
        <v/>
      </c>
      <c r="F150" s="6" t="str">
        <f>IF(Специалисты!F152&lt;&gt;"",Специалисты!F152,"")</f>
        <v/>
      </c>
      <c r="G150" s="6" t="str">
        <f>IF(Специалисты!G152&lt;&gt;"",Специалисты!G152,"")</f>
        <v/>
      </c>
      <c r="H150" s="6" t="str">
        <f>IF(Специалисты!H152&lt;&gt;"",Специалисты!H152,"")</f>
        <v/>
      </c>
    </row>
    <row r="151" spans="1:8">
      <c r="A151" s="6">
        <f>Специалисты!S153</f>
        <v>0</v>
      </c>
      <c r="B151" s="6">
        <f>Специалисты!B153</f>
        <v>148</v>
      </c>
      <c r="C151" s="6" t="str">
        <f>IF(Специалисты!C153&lt;&gt;"",Специалисты!C153,"")</f>
        <v/>
      </c>
      <c r="D151" s="6" t="str">
        <f>IF(Специалисты!D153&lt;&gt;"",Специалисты!D153,"")</f>
        <v/>
      </c>
      <c r="E151" s="6" t="str">
        <f>IF(Специалисты!E153&lt;&gt;"",Специалисты!E153,"")</f>
        <v/>
      </c>
      <c r="F151" s="6" t="str">
        <f>IF(Специалисты!F153&lt;&gt;"",Специалисты!F153,"")</f>
        <v/>
      </c>
      <c r="G151" s="6" t="str">
        <f>IF(Специалисты!G153&lt;&gt;"",Специалисты!G153,"")</f>
        <v/>
      </c>
      <c r="H151" s="6" t="str">
        <f>IF(Специалисты!H153&lt;&gt;"",Специалисты!H153,"")</f>
        <v/>
      </c>
    </row>
    <row r="152" spans="1:8">
      <c r="A152" s="6">
        <f>Специалисты!S154</f>
        <v>0</v>
      </c>
      <c r="B152" s="6">
        <f>Специалисты!B154</f>
        <v>149</v>
      </c>
      <c r="C152" s="6" t="str">
        <f>IF(Специалисты!C154&lt;&gt;"",Специалисты!C154,"")</f>
        <v/>
      </c>
      <c r="D152" s="6" t="str">
        <f>IF(Специалисты!D154&lt;&gt;"",Специалисты!D154,"")</f>
        <v/>
      </c>
      <c r="E152" s="6" t="str">
        <f>IF(Специалисты!E154&lt;&gt;"",Специалисты!E154,"")</f>
        <v/>
      </c>
      <c r="F152" s="6" t="str">
        <f>IF(Специалисты!F154&lt;&gt;"",Специалисты!F154,"")</f>
        <v/>
      </c>
      <c r="G152" s="6" t="str">
        <f>IF(Специалисты!G154&lt;&gt;"",Специалисты!G154,"")</f>
        <v/>
      </c>
      <c r="H152" s="6" t="str">
        <f>IF(Специалисты!H154&lt;&gt;"",Специалисты!H154,"")</f>
        <v/>
      </c>
    </row>
    <row r="153" spans="1:8">
      <c r="A153" s="6">
        <f>Специалисты!S155</f>
        <v>0</v>
      </c>
      <c r="B153" s="6">
        <f>Специалисты!B155</f>
        <v>150</v>
      </c>
      <c r="C153" s="6" t="str">
        <f>IF(Специалисты!C155&lt;&gt;"",Специалисты!C155,"")</f>
        <v/>
      </c>
      <c r="D153" s="6" t="str">
        <f>IF(Специалисты!D155&lt;&gt;"",Специалисты!D155,"")</f>
        <v/>
      </c>
      <c r="E153" s="6" t="str">
        <f>IF(Специалисты!E155&lt;&gt;"",Специалисты!E155,"")</f>
        <v/>
      </c>
      <c r="F153" s="6" t="str">
        <f>IF(Специалисты!F155&lt;&gt;"",Специалисты!F155,"")</f>
        <v/>
      </c>
      <c r="G153" s="6" t="str">
        <f>IF(Специалисты!G155&lt;&gt;"",Специалисты!G155,"")</f>
        <v/>
      </c>
      <c r="H153" s="6" t="str">
        <f>IF(Специалисты!H155&lt;&gt;"",Специалисты!H155,"")</f>
        <v/>
      </c>
    </row>
    <row r="154" spans="1:8">
      <c r="A154" s="6">
        <f>Специалисты!S156</f>
        <v>0</v>
      </c>
      <c r="B154" s="6">
        <f>Специалисты!B156</f>
        <v>151</v>
      </c>
      <c r="C154" s="6" t="str">
        <f>IF(Специалисты!C156&lt;&gt;"",Специалисты!C156,"")</f>
        <v/>
      </c>
      <c r="D154" s="6" t="str">
        <f>IF(Специалисты!D156&lt;&gt;"",Специалисты!D156,"")</f>
        <v/>
      </c>
      <c r="E154" s="6" t="str">
        <f>IF(Специалисты!E156&lt;&gt;"",Специалисты!E156,"")</f>
        <v/>
      </c>
      <c r="F154" s="6" t="str">
        <f>IF(Специалисты!F156&lt;&gt;"",Специалисты!F156,"")</f>
        <v/>
      </c>
      <c r="G154" s="6" t="str">
        <f>IF(Специалисты!G156&lt;&gt;"",Специалисты!G156,"")</f>
        <v/>
      </c>
      <c r="H154" s="6" t="str">
        <f>IF(Специалисты!H156&lt;&gt;"",Специалисты!H156,"")</f>
        <v/>
      </c>
    </row>
    <row r="155" spans="1:8">
      <c r="A155" s="6">
        <f>Специалисты!S157</f>
        <v>0</v>
      </c>
      <c r="B155" s="6">
        <f>Специалисты!B157</f>
        <v>152</v>
      </c>
      <c r="C155" s="6" t="str">
        <f>IF(Специалисты!C157&lt;&gt;"",Специалисты!C157,"")</f>
        <v/>
      </c>
      <c r="D155" s="6" t="str">
        <f>IF(Специалисты!D157&lt;&gt;"",Специалисты!D157,"")</f>
        <v/>
      </c>
      <c r="E155" s="6" t="str">
        <f>IF(Специалисты!E157&lt;&gt;"",Специалисты!E157,"")</f>
        <v/>
      </c>
      <c r="F155" s="6" t="str">
        <f>IF(Специалисты!F157&lt;&gt;"",Специалисты!F157,"")</f>
        <v/>
      </c>
      <c r="G155" s="6" t="str">
        <f>IF(Специалисты!G157&lt;&gt;"",Специалисты!G157,"")</f>
        <v/>
      </c>
      <c r="H155" s="6" t="str">
        <f>IF(Специалисты!H157&lt;&gt;"",Специалисты!H157,"")</f>
        <v/>
      </c>
    </row>
    <row r="156" spans="1:8">
      <c r="A156" s="6">
        <f>Специалисты!S158</f>
        <v>0</v>
      </c>
      <c r="B156" s="6">
        <f>Специалисты!B158</f>
        <v>153</v>
      </c>
      <c r="C156" s="6" t="str">
        <f>IF(Специалисты!C158&lt;&gt;"",Специалисты!C158,"")</f>
        <v/>
      </c>
      <c r="D156" s="6" t="str">
        <f>IF(Специалисты!D158&lt;&gt;"",Специалисты!D158,"")</f>
        <v/>
      </c>
      <c r="E156" s="6" t="str">
        <f>IF(Специалисты!E158&lt;&gt;"",Специалисты!E158,"")</f>
        <v/>
      </c>
      <c r="F156" s="6" t="str">
        <f>IF(Специалисты!F158&lt;&gt;"",Специалисты!F158,"")</f>
        <v/>
      </c>
      <c r="G156" s="6" t="str">
        <f>IF(Специалисты!G158&lt;&gt;"",Специалисты!G158,"")</f>
        <v/>
      </c>
      <c r="H156" s="6" t="str">
        <f>IF(Специалисты!H158&lt;&gt;"",Специалисты!H158,"")</f>
        <v/>
      </c>
    </row>
    <row r="157" spans="1:8">
      <c r="A157" s="6">
        <f>Специалисты!S159</f>
        <v>0</v>
      </c>
      <c r="B157" s="6">
        <f>Специалисты!B159</f>
        <v>154</v>
      </c>
      <c r="C157" s="6" t="str">
        <f>IF(Специалисты!C159&lt;&gt;"",Специалисты!C159,"")</f>
        <v/>
      </c>
      <c r="D157" s="6" t="str">
        <f>IF(Специалисты!D159&lt;&gt;"",Специалисты!D159,"")</f>
        <v/>
      </c>
      <c r="E157" s="6" t="str">
        <f>IF(Специалисты!E159&lt;&gt;"",Специалисты!E159,"")</f>
        <v/>
      </c>
      <c r="F157" s="6" t="str">
        <f>IF(Специалисты!F159&lt;&gt;"",Специалисты!F159,"")</f>
        <v/>
      </c>
      <c r="G157" s="6" t="str">
        <f>IF(Специалисты!G159&lt;&gt;"",Специалисты!G159,"")</f>
        <v/>
      </c>
      <c r="H157" s="6" t="str">
        <f>IF(Специалисты!H159&lt;&gt;"",Специалисты!H159,"")</f>
        <v/>
      </c>
    </row>
    <row r="158" spans="1:8">
      <c r="A158" s="6">
        <f>Специалисты!S160</f>
        <v>0</v>
      </c>
      <c r="B158" s="6">
        <f>Специалисты!B160</f>
        <v>155</v>
      </c>
      <c r="C158" s="6" t="str">
        <f>IF(Специалисты!C160&lt;&gt;"",Специалисты!C160,"")</f>
        <v/>
      </c>
      <c r="D158" s="6" t="str">
        <f>IF(Специалисты!D160&lt;&gt;"",Специалисты!D160,"")</f>
        <v/>
      </c>
      <c r="E158" s="6" t="str">
        <f>IF(Специалисты!E160&lt;&gt;"",Специалисты!E160,"")</f>
        <v/>
      </c>
      <c r="F158" s="6" t="str">
        <f>IF(Специалисты!F160&lt;&gt;"",Специалисты!F160,"")</f>
        <v/>
      </c>
      <c r="G158" s="6" t="str">
        <f>IF(Специалисты!G160&lt;&gt;"",Специалисты!G160,"")</f>
        <v/>
      </c>
      <c r="H158" s="6" t="str">
        <f>IF(Специалисты!H160&lt;&gt;"",Специалисты!H160,"")</f>
        <v/>
      </c>
    </row>
    <row r="159" spans="1:8">
      <c r="A159" s="6">
        <f>Специалисты!S161</f>
        <v>0</v>
      </c>
      <c r="B159" s="6">
        <f>Специалисты!B161</f>
        <v>156</v>
      </c>
      <c r="C159" s="6" t="str">
        <f>IF(Специалисты!C161&lt;&gt;"",Специалисты!C161,"")</f>
        <v/>
      </c>
      <c r="D159" s="6" t="str">
        <f>IF(Специалисты!D161&lt;&gt;"",Специалисты!D161,"")</f>
        <v/>
      </c>
      <c r="E159" s="6" t="str">
        <f>IF(Специалисты!E161&lt;&gt;"",Специалисты!E161,"")</f>
        <v/>
      </c>
      <c r="F159" s="6" t="str">
        <f>IF(Специалисты!F161&lt;&gt;"",Специалисты!F161,"")</f>
        <v/>
      </c>
      <c r="G159" s="6" t="str">
        <f>IF(Специалисты!G161&lt;&gt;"",Специалисты!G161,"")</f>
        <v/>
      </c>
      <c r="H159" s="6" t="str">
        <f>IF(Специалисты!H161&lt;&gt;"",Специалисты!H161,"")</f>
        <v/>
      </c>
    </row>
    <row r="160" spans="1:8">
      <c r="A160" s="6">
        <f>Специалисты!S162</f>
        <v>0</v>
      </c>
      <c r="B160" s="6">
        <f>Специалисты!B162</f>
        <v>157</v>
      </c>
      <c r="C160" s="6" t="str">
        <f>IF(Специалисты!C162&lt;&gt;"",Специалисты!C162,"")</f>
        <v/>
      </c>
      <c r="D160" s="6" t="str">
        <f>IF(Специалисты!D162&lt;&gt;"",Специалисты!D162,"")</f>
        <v/>
      </c>
      <c r="E160" s="6" t="str">
        <f>IF(Специалисты!E162&lt;&gt;"",Специалисты!E162,"")</f>
        <v/>
      </c>
      <c r="F160" s="6" t="str">
        <f>IF(Специалисты!F162&lt;&gt;"",Специалисты!F162,"")</f>
        <v/>
      </c>
      <c r="G160" s="6" t="str">
        <f>IF(Специалисты!G162&lt;&gt;"",Специалисты!G162,"")</f>
        <v/>
      </c>
      <c r="H160" s="6" t="str">
        <f>IF(Специалисты!H162&lt;&gt;"",Специалисты!H162,"")</f>
        <v/>
      </c>
    </row>
    <row r="161" spans="1:8">
      <c r="A161" s="6">
        <f>Специалисты!S163</f>
        <v>0</v>
      </c>
      <c r="B161" s="6">
        <f>Специалисты!B163</f>
        <v>158</v>
      </c>
      <c r="C161" s="6" t="str">
        <f>IF(Специалисты!C163&lt;&gt;"",Специалисты!C163,"")</f>
        <v/>
      </c>
      <c r="D161" s="6" t="str">
        <f>IF(Специалисты!D163&lt;&gt;"",Специалисты!D163,"")</f>
        <v/>
      </c>
      <c r="E161" s="6" t="str">
        <f>IF(Специалисты!E163&lt;&gt;"",Специалисты!E163,"")</f>
        <v/>
      </c>
      <c r="F161" s="6" t="str">
        <f>IF(Специалисты!F163&lt;&gt;"",Специалисты!F163,"")</f>
        <v/>
      </c>
      <c r="G161" s="6" t="str">
        <f>IF(Специалисты!G163&lt;&gt;"",Специалисты!G163,"")</f>
        <v/>
      </c>
      <c r="H161" s="6" t="str">
        <f>IF(Специалисты!H163&lt;&gt;"",Специалисты!H163,"")</f>
        <v/>
      </c>
    </row>
    <row r="162" spans="1:8">
      <c r="A162" s="6">
        <f>Специалисты!S164</f>
        <v>0</v>
      </c>
      <c r="B162" s="6">
        <f>Специалисты!B164</f>
        <v>159</v>
      </c>
      <c r="C162" s="6" t="str">
        <f>IF(Специалисты!C164&lt;&gt;"",Специалисты!C164,"")</f>
        <v/>
      </c>
      <c r="D162" s="6" t="str">
        <f>IF(Специалисты!D164&lt;&gt;"",Специалисты!D164,"")</f>
        <v/>
      </c>
      <c r="E162" s="6" t="str">
        <f>IF(Специалисты!E164&lt;&gt;"",Специалисты!E164,"")</f>
        <v/>
      </c>
      <c r="F162" s="6" t="str">
        <f>IF(Специалисты!F164&lt;&gt;"",Специалисты!F164,"")</f>
        <v/>
      </c>
      <c r="G162" s="6" t="str">
        <f>IF(Специалисты!G164&lt;&gt;"",Специалисты!G164,"")</f>
        <v/>
      </c>
      <c r="H162" s="6" t="str">
        <f>IF(Специалисты!H164&lt;&gt;"",Специалисты!H164,"")</f>
        <v/>
      </c>
    </row>
    <row r="163" spans="1:8">
      <c r="A163" s="6">
        <f>Специалисты!S165</f>
        <v>0</v>
      </c>
      <c r="B163" s="6">
        <f>Специалисты!B165</f>
        <v>160</v>
      </c>
      <c r="C163" s="6" t="str">
        <f>IF(Специалисты!C165&lt;&gt;"",Специалисты!C165,"")</f>
        <v/>
      </c>
      <c r="D163" s="6" t="str">
        <f>IF(Специалисты!D165&lt;&gt;"",Специалисты!D165,"")</f>
        <v/>
      </c>
      <c r="E163" s="6" t="str">
        <f>IF(Специалисты!E165&lt;&gt;"",Специалисты!E165,"")</f>
        <v/>
      </c>
      <c r="F163" s="6" t="str">
        <f>IF(Специалисты!F165&lt;&gt;"",Специалисты!F165,"")</f>
        <v/>
      </c>
      <c r="G163" s="6" t="str">
        <f>IF(Специалисты!G165&lt;&gt;"",Специалисты!G165,"")</f>
        <v/>
      </c>
      <c r="H163" s="6" t="str">
        <f>IF(Специалисты!H165&lt;&gt;"",Специалисты!H165,"")</f>
        <v/>
      </c>
    </row>
    <row r="164" spans="1:8">
      <c r="A164" s="6">
        <f>Специалисты!S166</f>
        <v>0</v>
      </c>
      <c r="B164" s="6">
        <f>Специалисты!B166</f>
        <v>161</v>
      </c>
      <c r="C164" s="6" t="str">
        <f>IF(Специалисты!C166&lt;&gt;"",Специалисты!C166,"")</f>
        <v/>
      </c>
      <c r="D164" s="6" t="str">
        <f>IF(Специалисты!D166&lt;&gt;"",Специалисты!D166,"")</f>
        <v/>
      </c>
      <c r="E164" s="6" t="str">
        <f>IF(Специалисты!E166&lt;&gt;"",Специалисты!E166,"")</f>
        <v/>
      </c>
      <c r="F164" s="6" t="str">
        <f>IF(Специалисты!F166&lt;&gt;"",Специалисты!F166,"")</f>
        <v/>
      </c>
      <c r="G164" s="6" t="str">
        <f>IF(Специалисты!G166&lt;&gt;"",Специалисты!G166,"")</f>
        <v/>
      </c>
      <c r="H164" s="6" t="str">
        <f>IF(Специалисты!H166&lt;&gt;"",Специалисты!H166,"")</f>
        <v/>
      </c>
    </row>
    <row r="165" spans="1:8">
      <c r="A165" s="6">
        <f>Специалисты!S167</f>
        <v>0</v>
      </c>
      <c r="B165" s="6">
        <f>Специалисты!B167</f>
        <v>162</v>
      </c>
      <c r="C165" s="6" t="str">
        <f>IF(Специалисты!C167&lt;&gt;"",Специалисты!C167,"")</f>
        <v/>
      </c>
      <c r="D165" s="6" t="str">
        <f>IF(Специалисты!D167&lt;&gt;"",Специалисты!D167,"")</f>
        <v/>
      </c>
      <c r="E165" s="6" t="str">
        <f>IF(Специалисты!E167&lt;&gt;"",Специалисты!E167,"")</f>
        <v/>
      </c>
      <c r="F165" s="6" t="str">
        <f>IF(Специалисты!F167&lt;&gt;"",Специалисты!F167,"")</f>
        <v/>
      </c>
      <c r="G165" s="6" t="str">
        <f>IF(Специалисты!G167&lt;&gt;"",Специалисты!G167,"")</f>
        <v/>
      </c>
      <c r="H165" s="6" t="str">
        <f>IF(Специалисты!H167&lt;&gt;"",Специалисты!H167,"")</f>
        <v/>
      </c>
    </row>
    <row r="166" spans="1:8">
      <c r="A166" s="6">
        <f>Специалисты!S168</f>
        <v>0</v>
      </c>
      <c r="B166" s="6">
        <f>Специалисты!B168</f>
        <v>163</v>
      </c>
      <c r="C166" s="6" t="str">
        <f>IF(Специалисты!C168&lt;&gt;"",Специалисты!C168,"")</f>
        <v/>
      </c>
      <c r="D166" s="6" t="str">
        <f>IF(Специалисты!D168&lt;&gt;"",Специалисты!D168,"")</f>
        <v/>
      </c>
      <c r="E166" s="6" t="str">
        <f>IF(Специалисты!E168&lt;&gt;"",Специалисты!E168,"")</f>
        <v/>
      </c>
      <c r="F166" s="6" t="str">
        <f>IF(Специалисты!F168&lt;&gt;"",Специалисты!F168,"")</f>
        <v/>
      </c>
      <c r="G166" s="6" t="str">
        <f>IF(Специалисты!G168&lt;&gt;"",Специалисты!G168,"")</f>
        <v/>
      </c>
      <c r="H166" s="6" t="str">
        <f>IF(Специалисты!H168&lt;&gt;"",Специалисты!H168,"")</f>
        <v/>
      </c>
    </row>
    <row r="167" spans="1:8">
      <c r="A167" s="6">
        <f>Специалисты!S169</f>
        <v>0</v>
      </c>
      <c r="B167" s="6">
        <f>Специалисты!B169</f>
        <v>164</v>
      </c>
      <c r="C167" s="6" t="str">
        <f>IF(Специалисты!C169&lt;&gt;"",Специалисты!C169,"")</f>
        <v/>
      </c>
      <c r="D167" s="6" t="str">
        <f>IF(Специалисты!D169&lt;&gt;"",Специалисты!D169,"")</f>
        <v/>
      </c>
      <c r="E167" s="6" t="str">
        <f>IF(Специалисты!E169&lt;&gt;"",Специалисты!E169,"")</f>
        <v/>
      </c>
      <c r="F167" s="6" t="str">
        <f>IF(Специалисты!F169&lt;&gt;"",Специалисты!F169,"")</f>
        <v/>
      </c>
      <c r="G167" s="6" t="str">
        <f>IF(Специалисты!G169&lt;&gt;"",Специалисты!G169,"")</f>
        <v/>
      </c>
      <c r="H167" s="6" t="str">
        <f>IF(Специалисты!H169&lt;&gt;"",Специалисты!H169,"")</f>
        <v/>
      </c>
    </row>
    <row r="168" spans="1:8">
      <c r="A168" s="6">
        <f>Специалисты!S170</f>
        <v>0</v>
      </c>
      <c r="B168" s="6">
        <f>Специалисты!B170</f>
        <v>165</v>
      </c>
      <c r="C168" s="6" t="str">
        <f>IF(Специалисты!C170&lt;&gt;"",Специалисты!C170,"")</f>
        <v/>
      </c>
      <c r="D168" s="6" t="str">
        <f>IF(Специалисты!D170&lt;&gt;"",Специалисты!D170,"")</f>
        <v/>
      </c>
      <c r="E168" s="6" t="str">
        <f>IF(Специалисты!E170&lt;&gt;"",Специалисты!E170,"")</f>
        <v/>
      </c>
      <c r="F168" s="6" t="str">
        <f>IF(Специалисты!F170&lt;&gt;"",Специалисты!F170,"")</f>
        <v/>
      </c>
      <c r="G168" s="6" t="str">
        <f>IF(Специалисты!G170&lt;&gt;"",Специалисты!G170,"")</f>
        <v/>
      </c>
      <c r="H168" s="6" t="str">
        <f>IF(Специалисты!H170&lt;&gt;"",Специалисты!H170,"")</f>
        <v/>
      </c>
    </row>
    <row r="169" spans="1:8">
      <c r="A169" s="6">
        <f>Специалисты!S171</f>
        <v>0</v>
      </c>
      <c r="B169" s="6">
        <f>Специалисты!B171</f>
        <v>166</v>
      </c>
      <c r="C169" s="6" t="str">
        <f>IF(Специалисты!C171&lt;&gt;"",Специалисты!C171,"")</f>
        <v/>
      </c>
      <c r="D169" s="6" t="str">
        <f>IF(Специалисты!D171&lt;&gt;"",Специалисты!D171,"")</f>
        <v/>
      </c>
      <c r="E169" s="6" t="str">
        <f>IF(Специалисты!E171&lt;&gt;"",Специалисты!E171,"")</f>
        <v/>
      </c>
      <c r="F169" s="6" t="str">
        <f>IF(Специалисты!F171&lt;&gt;"",Специалисты!F171,"")</f>
        <v/>
      </c>
      <c r="G169" s="6" t="str">
        <f>IF(Специалисты!G171&lt;&gt;"",Специалисты!G171,"")</f>
        <v/>
      </c>
      <c r="H169" s="6" t="str">
        <f>IF(Специалисты!H171&lt;&gt;"",Специалисты!H171,"")</f>
        <v/>
      </c>
    </row>
    <row r="170" spans="1:8">
      <c r="A170" s="6">
        <f>Специалисты!S172</f>
        <v>0</v>
      </c>
      <c r="B170" s="6">
        <f>Специалисты!B172</f>
        <v>167</v>
      </c>
      <c r="C170" s="6" t="str">
        <f>IF(Специалисты!C172&lt;&gt;"",Специалисты!C172,"")</f>
        <v/>
      </c>
      <c r="D170" s="6" t="str">
        <f>IF(Специалисты!D172&lt;&gt;"",Специалисты!D172,"")</f>
        <v/>
      </c>
      <c r="E170" s="6" t="str">
        <f>IF(Специалисты!E172&lt;&gt;"",Специалисты!E172,"")</f>
        <v/>
      </c>
      <c r="F170" s="6" t="str">
        <f>IF(Специалисты!F172&lt;&gt;"",Специалисты!F172,"")</f>
        <v/>
      </c>
      <c r="G170" s="6" t="str">
        <f>IF(Специалисты!G172&lt;&gt;"",Специалисты!G172,"")</f>
        <v/>
      </c>
      <c r="H170" s="6" t="str">
        <f>IF(Специалисты!H172&lt;&gt;"",Специалисты!H172,"")</f>
        <v/>
      </c>
    </row>
    <row r="171" spans="1:8">
      <c r="A171" s="6">
        <f>Специалисты!S173</f>
        <v>0</v>
      </c>
      <c r="B171" s="6">
        <f>Специалисты!B173</f>
        <v>168</v>
      </c>
      <c r="C171" s="6" t="str">
        <f>IF(Специалисты!C173&lt;&gt;"",Специалисты!C173,"")</f>
        <v/>
      </c>
      <c r="D171" s="6" t="str">
        <f>IF(Специалисты!D173&lt;&gt;"",Специалисты!D173,"")</f>
        <v/>
      </c>
      <c r="E171" s="6" t="str">
        <f>IF(Специалисты!E173&lt;&gt;"",Специалисты!E173,"")</f>
        <v/>
      </c>
      <c r="F171" s="6" t="str">
        <f>IF(Специалисты!F173&lt;&gt;"",Специалисты!F173,"")</f>
        <v/>
      </c>
      <c r="G171" s="6" t="str">
        <f>IF(Специалисты!G173&lt;&gt;"",Специалисты!G173,"")</f>
        <v/>
      </c>
      <c r="H171" s="6" t="str">
        <f>IF(Специалисты!H173&lt;&gt;"",Специалисты!H173,"")</f>
        <v/>
      </c>
    </row>
    <row r="172" spans="1:8">
      <c r="A172" s="6">
        <f>Специалисты!S174</f>
        <v>0</v>
      </c>
      <c r="B172" s="6">
        <f>Специалисты!B174</f>
        <v>169</v>
      </c>
      <c r="C172" s="6" t="str">
        <f>IF(Специалисты!C174&lt;&gt;"",Специалисты!C174,"")</f>
        <v/>
      </c>
      <c r="D172" s="6" t="str">
        <f>IF(Специалисты!D174&lt;&gt;"",Специалисты!D174,"")</f>
        <v/>
      </c>
      <c r="E172" s="6" t="str">
        <f>IF(Специалисты!E174&lt;&gt;"",Специалисты!E174,"")</f>
        <v/>
      </c>
      <c r="F172" s="6" t="str">
        <f>IF(Специалисты!F174&lt;&gt;"",Специалисты!F174,"")</f>
        <v/>
      </c>
      <c r="G172" s="6" t="str">
        <f>IF(Специалисты!G174&lt;&gt;"",Специалисты!G174,"")</f>
        <v/>
      </c>
      <c r="H172" s="6" t="str">
        <f>IF(Специалисты!H174&lt;&gt;"",Специалисты!H174,"")</f>
        <v/>
      </c>
    </row>
    <row r="173" spans="1:8">
      <c r="A173" s="6">
        <f>Специалисты!S175</f>
        <v>0</v>
      </c>
      <c r="B173" s="6">
        <f>Специалисты!B175</f>
        <v>170</v>
      </c>
      <c r="C173" s="6" t="str">
        <f>IF(Специалисты!C175&lt;&gt;"",Специалисты!C175,"")</f>
        <v/>
      </c>
      <c r="D173" s="6" t="str">
        <f>IF(Специалисты!D175&lt;&gt;"",Специалисты!D175,"")</f>
        <v/>
      </c>
      <c r="E173" s="6" t="str">
        <f>IF(Специалисты!E175&lt;&gt;"",Специалисты!E175,"")</f>
        <v/>
      </c>
      <c r="F173" s="6" t="str">
        <f>IF(Специалисты!F175&lt;&gt;"",Специалисты!F175,"")</f>
        <v/>
      </c>
      <c r="G173" s="6" t="str">
        <f>IF(Специалисты!G175&lt;&gt;"",Специалисты!G175,"")</f>
        <v/>
      </c>
      <c r="H173" s="6" t="str">
        <f>IF(Специалисты!H175&lt;&gt;"",Специалисты!H175,"")</f>
        <v/>
      </c>
    </row>
    <row r="174" spans="1:8">
      <c r="A174" s="6">
        <f>Специалисты!S176</f>
        <v>0</v>
      </c>
      <c r="B174" s="6">
        <f>Специалисты!B176</f>
        <v>171</v>
      </c>
      <c r="C174" s="6" t="str">
        <f>IF(Специалисты!C176&lt;&gt;"",Специалисты!C176,"")</f>
        <v/>
      </c>
      <c r="D174" s="6" t="str">
        <f>IF(Специалисты!D176&lt;&gt;"",Специалисты!D176,"")</f>
        <v/>
      </c>
      <c r="E174" s="6" t="str">
        <f>IF(Специалисты!E176&lt;&gt;"",Специалисты!E176,"")</f>
        <v/>
      </c>
      <c r="F174" s="6" t="str">
        <f>IF(Специалисты!F176&lt;&gt;"",Специалисты!F176,"")</f>
        <v/>
      </c>
      <c r="G174" s="6" t="str">
        <f>IF(Специалисты!G176&lt;&gt;"",Специалисты!G176,"")</f>
        <v/>
      </c>
      <c r="H174" s="6" t="str">
        <f>IF(Специалисты!H176&lt;&gt;"",Специалисты!H176,"")</f>
        <v/>
      </c>
    </row>
    <row r="175" spans="1:8">
      <c r="A175" s="6">
        <f>Специалисты!S177</f>
        <v>0</v>
      </c>
      <c r="B175" s="6">
        <f>Специалисты!B177</f>
        <v>172</v>
      </c>
      <c r="C175" s="6" t="str">
        <f>IF(Специалисты!C177&lt;&gt;"",Специалисты!C177,"")</f>
        <v/>
      </c>
      <c r="D175" s="6" t="str">
        <f>IF(Специалисты!D177&lt;&gt;"",Специалисты!D177,"")</f>
        <v/>
      </c>
      <c r="E175" s="6" t="str">
        <f>IF(Специалисты!E177&lt;&gt;"",Специалисты!E177,"")</f>
        <v/>
      </c>
      <c r="F175" s="6" t="str">
        <f>IF(Специалисты!F177&lt;&gt;"",Специалисты!F177,"")</f>
        <v/>
      </c>
      <c r="G175" s="6" t="str">
        <f>IF(Специалисты!G177&lt;&gt;"",Специалисты!G177,"")</f>
        <v/>
      </c>
      <c r="H175" s="6" t="str">
        <f>IF(Специалисты!H177&lt;&gt;"",Специалисты!H177,"")</f>
        <v/>
      </c>
    </row>
    <row r="176" spans="1:8">
      <c r="A176" s="6">
        <f>Специалисты!S178</f>
        <v>0</v>
      </c>
      <c r="B176" s="6">
        <f>Специалисты!B178</f>
        <v>173</v>
      </c>
      <c r="C176" s="6" t="str">
        <f>IF(Специалисты!C178&lt;&gt;"",Специалисты!C178,"")</f>
        <v/>
      </c>
      <c r="D176" s="6" t="str">
        <f>IF(Специалисты!D178&lt;&gt;"",Специалисты!D178,"")</f>
        <v/>
      </c>
      <c r="E176" s="6" t="str">
        <f>IF(Специалисты!E178&lt;&gt;"",Специалисты!E178,"")</f>
        <v/>
      </c>
      <c r="F176" s="6" t="str">
        <f>IF(Специалисты!F178&lt;&gt;"",Специалисты!F178,"")</f>
        <v/>
      </c>
      <c r="G176" s="6" t="str">
        <f>IF(Специалисты!G178&lt;&gt;"",Специалисты!G178,"")</f>
        <v/>
      </c>
      <c r="H176" s="6" t="str">
        <f>IF(Специалисты!H178&lt;&gt;"",Специалисты!H178,"")</f>
        <v/>
      </c>
    </row>
    <row r="177" spans="1:8">
      <c r="A177" s="6">
        <f>Специалисты!S179</f>
        <v>0</v>
      </c>
      <c r="B177" s="6">
        <f>Специалисты!B179</f>
        <v>174</v>
      </c>
      <c r="C177" s="6" t="str">
        <f>IF(Специалисты!C179&lt;&gt;"",Специалисты!C179,"")</f>
        <v/>
      </c>
      <c r="D177" s="6" t="str">
        <f>IF(Специалисты!D179&lt;&gt;"",Специалисты!D179,"")</f>
        <v/>
      </c>
      <c r="E177" s="6" t="str">
        <f>IF(Специалисты!E179&lt;&gt;"",Специалисты!E179,"")</f>
        <v/>
      </c>
      <c r="F177" s="6" t="str">
        <f>IF(Специалисты!F179&lt;&gt;"",Специалисты!F179,"")</f>
        <v/>
      </c>
      <c r="G177" s="6" t="str">
        <f>IF(Специалисты!G179&lt;&gt;"",Специалисты!G179,"")</f>
        <v/>
      </c>
      <c r="H177" s="6" t="str">
        <f>IF(Специалисты!H179&lt;&gt;"",Специалисты!H179,"")</f>
        <v/>
      </c>
    </row>
    <row r="178" spans="1:8">
      <c r="A178" s="6">
        <f>Специалисты!S180</f>
        <v>0</v>
      </c>
      <c r="B178" s="6">
        <f>Специалисты!B180</f>
        <v>175</v>
      </c>
      <c r="C178" s="6" t="str">
        <f>IF(Специалисты!C180&lt;&gt;"",Специалисты!C180,"")</f>
        <v/>
      </c>
      <c r="D178" s="6" t="str">
        <f>IF(Специалисты!D180&lt;&gt;"",Специалисты!D180,"")</f>
        <v/>
      </c>
      <c r="E178" s="6" t="str">
        <f>IF(Специалисты!E180&lt;&gt;"",Специалисты!E180,"")</f>
        <v/>
      </c>
      <c r="F178" s="6" t="str">
        <f>IF(Специалисты!F180&lt;&gt;"",Специалисты!F180,"")</f>
        <v/>
      </c>
      <c r="G178" s="6" t="str">
        <f>IF(Специалисты!G180&lt;&gt;"",Специалисты!G180,"")</f>
        <v/>
      </c>
      <c r="H178" s="6" t="str">
        <f>IF(Специалисты!H180&lt;&gt;"",Специалисты!H180,"")</f>
        <v/>
      </c>
    </row>
    <row r="179" spans="1:8">
      <c r="A179" s="6">
        <f>Специалисты!S181</f>
        <v>0</v>
      </c>
      <c r="B179" s="6">
        <f>Специалисты!B181</f>
        <v>176</v>
      </c>
      <c r="C179" s="6" t="str">
        <f>IF(Специалисты!C181&lt;&gt;"",Специалисты!C181,"")</f>
        <v/>
      </c>
      <c r="D179" s="6" t="str">
        <f>IF(Специалисты!D181&lt;&gt;"",Специалисты!D181,"")</f>
        <v/>
      </c>
      <c r="E179" s="6" t="str">
        <f>IF(Специалисты!E181&lt;&gt;"",Специалисты!E181,"")</f>
        <v/>
      </c>
      <c r="F179" s="6" t="str">
        <f>IF(Специалисты!F181&lt;&gt;"",Специалисты!F181,"")</f>
        <v/>
      </c>
      <c r="G179" s="6" t="str">
        <f>IF(Специалисты!G181&lt;&gt;"",Специалисты!G181,"")</f>
        <v/>
      </c>
      <c r="H179" s="6" t="str">
        <f>IF(Специалисты!H181&lt;&gt;"",Специалисты!H181,"")</f>
        <v/>
      </c>
    </row>
    <row r="180" spans="1:8">
      <c r="A180" s="6">
        <f>Специалисты!S182</f>
        <v>0</v>
      </c>
      <c r="B180" s="6">
        <f>Специалисты!B182</f>
        <v>177</v>
      </c>
      <c r="C180" s="6" t="str">
        <f>IF(Специалисты!C182&lt;&gt;"",Специалисты!C182,"")</f>
        <v/>
      </c>
      <c r="D180" s="6" t="str">
        <f>IF(Специалисты!D182&lt;&gt;"",Специалисты!D182,"")</f>
        <v/>
      </c>
      <c r="E180" s="6" t="str">
        <f>IF(Специалисты!E182&lt;&gt;"",Специалисты!E182,"")</f>
        <v/>
      </c>
      <c r="F180" s="6" t="str">
        <f>IF(Специалисты!F182&lt;&gt;"",Специалисты!F182,"")</f>
        <v/>
      </c>
      <c r="G180" s="6" t="str">
        <f>IF(Специалисты!G182&lt;&gt;"",Специалисты!G182,"")</f>
        <v/>
      </c>
      <c r="H180" s="6" t="str">
        <f>IF(Специалисты!H182&lt;&gt;"",Специалисты!H182,"")</f>
        <v/>
      </c>
    </row>
    <row r="181" spans="1:8">
      <c r="A181" s="6">
        <f>Специалисты!S183</f>
        <v>0</v>
      </c>
      <c r="B181" s="6">
        <f>Специалисты!B183</f>
        <v>178</v>
      </c>
      <c r="C181" s="6" t="str">
        <f>IF(Специалисты!C183&lt;&gt;"",Специалисты!C183,"")</f>
        <v/>
      </c>
      <c r="D181" s="6" t="str">
        <f>IF(Специалисты!D183&lt;&gt;"",Специалисты!D183,"")</f>
        <v/>
      </c>
      <c r="E181" s="6" t="str">
        <f>IF(Специалисты!E183&lt;&gt;"",Специалисты!E183,"")</f>
        <v/>
      </c>
      <c r="F181" s="6" t="str">
        <f>IF(Специалисты!F183&lt;&gt;"",Специалисты!F183,"")</f>
        <v/>
      </c>
      <c r="G181" s="6" t="str">
        <f>IF(Специалисты!G183&lt;&gt;"",Специалисты!G183,"")</f>
        <v/>
      </c>
      <c r="H181" s="6" t="str">
        <f>IF(Специалисты!H183&lt;&gt;"",Специалисты!H183,"")</f>
        <v/>
      </c>
    </row>
    <row r="182" spans="1:8">
      <c r="A182" s="6">
        <f>Специалисты!S184</f>
        <v>0</v>
      </c>
      <c r="B182" s="6">
        <f>Специалисты!B184</f>
        <v>179</v>
      </c>
      <c r="C182" s="6" t="str">
        <f>IF(Специалисты!C184&lt;&gt;"",Специалисты!C184,"")</f>
        <v/>
      </c>
      <c r="D182" s="6" t="str">
        <f>IF(Специалисты!D184&lt;&gt;"",Специалисты!D184,"")</f>
        <v/>
      </c>
      <c r="E182" s="6" t="str">
        <f>IF(Специалисты!E184&lt;&gt;"",Специалисты!E184,"")</f>
        <v/>
      </c>
      <c r="F182" s="6" t="str">
        <f>IF(Специалисты!F184&lt;&gt;"",Специалисты!F184,"")</f>
        <v/>
      </c>
      <c r="G182" s="6" t="str">
        <f>IF(Специалисты!G184&lt;&gt;"",Специалисты!G184,"")</f>
        <v/>
      </c>
      <c r="H182" s="6" t="str">
        <f>IF(Специалисты!H184&lt;&gt;"",Специалисты!H184,"")</f>
        <v/>
      </c>
    </row>
    <row r="183" spans="1:8">
      <c r="A183" s="6">
        <f>Специалисты!S185</f>
        <v>0</v>
      </c>
      <c r="B183" s="6">
        <f>Специалисты!B185</f>
        <v>180</v>
      </c>
      <c r="C183" s="6" t="str">
        <f>IF(Специалисты!C185&lt;&gt;"",Специалисты!C185,"")</f>
        <v/>
      </c>
      <c r="D183" s="6" t="str">
        <f>IF(Специалисты!D185&lt;&gt;"",Специалисты!D185,"")</f>
        <v/>
      </c>
      <c r="E183" s="6" t="str">
        <f>IF(Специалисты!E185&lt;&gt;"",Специалисты!E185,"")</f>
        <v/>
      </c>
      <c r="F183" s="6" t="str">
        <f>IF(Специалисты!F185&lt;&gt;"",Специалисты!F185,"")</f>
        <v/>
      </c>
      <c r="G183" s="6" t="str">
        <f>IF(Специалисты!G185&lt;&gt;"",Специалисты!G185,"")</f>
        <v/>
      </c>
      <c r="H183" s="6" t="str">
        <f>IF(Специалисты!H185&lt;&gt;"",Специалисты!H185,"")</f>
        <v/>
      </c>
    </row>
    <row r="184" spans="1:8">
      <c r="A184" s="6">
        <f>Специалисты!S186</f>
        <v>0</v>
      </c>
      <c r="B184" s="6">
        <f>Специалисты!B186</f>
        <v>181</v>
      </c>
      <c r="C184" s="6" t="str">
        <f>IF(Специалисты!C186&lt;&gt;"",Специалисты!C186,"")</f>
        <v/>
      </c>
      <c r="D184" s="6" t="str">
        <f>IF(Специалисты!D186&lt;&gt;"",Специалисты!D186,"")</f>
        <v/>
      </c>
      <c r="E184" s="6" t="str">
        <f>IF(Специалисты!E186&lt;&gt;"",Специалисты!E186,"")</f>
        <v/>
      </c>
      <c r="F184" s="6" t="str">
        <f>IF(Специалисты!F186&lt;&gt;"",Специалисты!F186,"")</f>
        <v/>
      </c>
      <c r="G184" s="6" t="str">
        <f>IF(Специалисты!G186&lt;&gt;"",Специалисты!G186,"")</f>
        <v/>
      </c>
      <c r="H184" s="6" t="str">
        <f>IF(Специалисты!H186&lt;&gt;"",Специалисты!H186,"")</f>
        <v/>
      </c>
    </row>
    <row r="185" spans="1:8">
      <c r="A185" s="6">
        <f>Специалисты!S187</f>
        <v>0</v>
      </c>
      <c r="B185" s="6">
        <f>Специалисты!B187</f>
        <v>182</v>
      </c>
      <c r="C185" s="6" t="str">
        <f>IF(Специалисты!C187&lt;&gt;"",Специалисты!C187,"")</f>
        <v/>
      </c>
      <c r="D185" s="6" t="str">
        <f>IF(Специалисты!D187&lt;&gt;"",Специалисты!D187,"")</f>
        <v/>
      </c>
      <c r="E185" s="6" t="str">
        <f>IF(Специалисты!E187&lt;&gt;"",Специалисты!E187,"")</f>
        <v/>
      </c>
      <c r="F185" s="6" t="str">
        <f>IF(Специалисты!F187&lt;&gt;"",Специалисты!F187,"")</f>
        <v/>
      </c>
      <c r="G185" s="6" t="str">
        <f>IF(Специалисты!G187&lt;&gt;"",Специалисты!G187,"")</f>
        <v/>
      </c>
      <c r="H185" s="6" t="str">
        <f>IF(Специалисты!H187&lt;&gt;"",Специалисты!H187,"")</f>
        <v/>
      </c>
    </row>
    <row r="186" spans="1:8">
      <c r="A186" s="6">
        <f>Специалисты!S188</f>
        <v>0</v>
      </c>
      <c r="B186" s="6">
        <f>Специалисты!B188</f>
        <v>183</v>
      </c>
      <c r="C186" s="6" t="str">
        <f>IF(Специалисты!C188&lt;&gt;"",Специалисты!C188,"")</f>
        <v/>
      </c>
      <c r="D186" s="6" t="str">
        <f>IF(Специалисты!D188&lt;&gt;"",Специалисты!D188,"")</f>
        <v/>
      </c>
      <c r="E186" s="6" t="str">
        <f>IF(Специалисты!E188&lt;&gt;"",Специалисты!E188,"")</f>
        <v/>
      </c>
      <c r="F186" s="6" t="str">
        <f>IF(Специалисты!F188&lt;&gt;"",Специалисты!F188,"")</f>
        <v/>
      </c>
      <c r="G186" s="6" t="str">
        <f>IF(Специалисты!G188&lt;&gt;"",Специалисты!G188,"")</f>
        <v/>
      </c>
      <c r="H186" s="6" t="str">
        <f>IF(Специалисты!H188&lt;&gt;"",Специалисты!H188,"")</f>
        <v/>
      </c>
    </row>
    <row r="187" spans="1:8">
      <c r="A187" s="6">
        <f>Специалисты!S189</f>
        <v>0</v>
      </c>
      <c r="B187" s="6">
        <f>Специалисты!B189</f>
        <v>184</v>
      </c>
      <c r="C187" s="6" t="str">
        <f>IF(Специалисты!C189&lt;&gt;"",Специалисты!C189,"")</f>
        <v/>
      </c>
      <c r="D187" s="6" t="str">
        <f>IF(Специалисты!D189&lt;&gt;"",Специалисты!D189,"")</f>
        <v/>
      </c>
      <c r="E187" s="6" t="str">
        <f>IF(Специалисты!E189&lt;&gt;"",Специалисты!E189,"")</f>
        <v/>
      </c>
      <c r="F187" s="6" t="str">
        <f>IF(Специалисты!F189&lt;&gt;"",Специалисты!F189,"")</f>
        <v/>
      </c>
      <c r="G187" s="6" t="str">
        <f>IF(Специалисты!G189&lt;&gt;"",Специалисты!G189,"")</f>
        <v/>
      </c>
      <c r="H187" s="6" t="str">
        <f>IF(Специалисты!H189&lt;&gt;"",Специалисты!H189,"")</f>
        <v/>
      </c>
    </row>
    <row r="188" spans="1:8">
      <c r="A188" s="6">
        <f>Специалисты!S190</f>
        <v>0</v>
      </c>
      <c r="B188" s="6">
        <f>Специалисты!B190</f>
        <v>185</v>
      </c>
      <c r="C188" s="6" t="str">
        <f>IF(Специалисты!C190&lt;&gt;"",Специалисты!C190,"")</f>
        <v/>
      </c>
      <c r="D188" s="6" t="str">
        <f>IF(Специалисты!D190&lt;&gt;"",Специалисты!D190,"")</f>
        <v/>
      </c>
      <c r="E188" s="6" t="str">
        <f>IF(Специалисты!E190&lt;&gt;"",Специалисты!E190,"")</f>
        <v/>
      </c>
      <c r="F188" s="6" t="str">
        <f>IF(Специалисты!F190&lt;&gt;"",Специалисты!F190,"")</f>
        <v/>
      </c>
      <c r="G188" s="6" t="str">
        <f>IF(Специалисты!G190&lt;&gt;"",Специалисты!G190,"")</f>
        <v/>
      </c>
      <c r="H188" s="6" t="str">
        <f>IF(Специалисты!H190&lt;&gt;"",Специалисты!H190,"")</f>
        <v/>
      </c>
    </row>
    <row r="189" spans="1:8">
      <c r="A189" s="6">
        <f>Специалисты!S191</f>
        <v>0</v>
      </c>
      <c r="B189" s="6">
        <f>Специалисты!B191</f>
        <v>186</v>
      </c>
      <c r="C189" s="6" t="str">
        <f>IF(Специалисты!C191&lt;&gt;"",Специалисты!C191,"")</f>
        <v/>
      </c>
      <c r="D189" s="6" t="str">
        <f>IF(Специалисты!D191&lt;&gt;"",Специалисты!D191,"")</f>
        <v/>
      </c>
      <c r="E189" s="6" t="str">
        <f>IF(Специалисты!E191&lt;&gt;"",Специалисты!E191,"")</f>
        <v/>
      </c>
      <c r="F189" s="6" t="str">
        <f>IF(Специалисты!F191&lt;&gt;"",Специалисты!F191,"")</f>
        <v/>
      </c>
      <c r="G189" s="6" t="str">
        <f>IF(Специалисты!G191&lt;&gt;"",Специалисты!G191,"")</f>
        <v/>
      </c>
      <c r="H189" s="6" t="str">
        <f>IF(Специалисты!H191&lt;&gt;"",Специалисты!H191,"")</f>
        <v/>
      </c>
    </row>
    <row r="190" spans="1:8">
      <c r="A190" s="6">
        <f>Специалисты!S192</f>
        <v>0</v>
      </c>
      <c r="B190" s="6">
        <f>Специалисты!B192</f>
        <v>187</v>
      </c>
      <c r="C190" s="6" t="str">
        <f>IF(Специалисты!C192&lt;&gt;"",Специалисты!C192,"")</f>
        <v/>
      </c>
      <c r="D190" s="6" t="str">
        <f>IF(Специалисты!D192&lt;&gt;"",Специалисты!D192,"")</f>
        <v/>
      </c>
      <c r="E190" s="6" t="str">
        <f>IF(Специалисты!E192&lt;&gt;"",Специалисты!E192,"")</f>
        <v/>
      </c>
      <c r="F190" s="6" t="str">
        <f>IF(Специалисты!F192&lt;&gt;"",Специалисты!F192,"")</f>
        <v/>
      </c>
      <c r="G190" s="6" t="str">
        <f>IF(Специалисты!G192&lt;&gt;"",Специалисты!G192,"")</f>
        <v/>
      </c>
      <c r="H190" s="6" t="str">
        <f>IF(Специалисты!H192&lt;&gt;"",Специалисты!H192,"")</f>
        <v/>
      </c>
    </row>
    <row r="191" spans="1:8">
      <c r="A191" s="6">
        <f>Специалисты!S193</f>
        <v>0</v>
      </c>
      <c r="B191" s="6">
        <f>Специалисты!B193</f>
        <v>188</v>
      </c>
      <c r="C191" s="6" t="str">
        <f>IF(Специалисты!C193&lt;&gt;"",Специалисты!C193,"")</f>
        <v/>
      </c>
      <c r="D191" s="6" t="str">
        <f>IF(Специалисты!D193&lt;&gt;"",Специалисты!D193,"")</f>
        <v/>
      </c>
      <c r="E191" s="6" t="str">
        <f>IF(Специалисты!E193&lt;&gt;"",Специалисты!E193,"")</f>
        <v/>
      </c>
      <c r="F191" s="6" t="str">
        <f>IF(Специалисты!F193&lt;&gt;"",Специалисты!F193,"")</f>
        <v/>
      </c>
      <c r="G191" s="6" t="str">
        <f>IF(Специалисты!G193&lt;&gt;"",Специалисты!G193,"")</f>
        <v/>
      </c>
      <c r="H191" s="6" t="str">
        <f>IF(Специалисты!H193&lt;&gt;"",Специалисты!H193,"")</f>
        <v/>
      </c>
    </row>
    <row r="192" spans="1:8">
      <c r="A192" s="6">
        <f>Специалисты!S194</f>
        <v>0</v>
      </c>
      <c r="B192" s="6">
        <f>Специалисты!B194</f>
        <v>189</v>
      </c>
      <c r="C192" s="6" t="str">
        <f>IF(Специалисты!C194&lt;&gt;"",Специалисты!C194,"")</f>
        <v/>
      </c>
      <c r="D192" s="6" t="str">
        <f>IF(Специалисты!D194&lt;&gt;"",Специалисты!D194,"")</f>
        <v/>
      </c>
      <c r="E192" s="6" t="str">
        <f>IF(Специалисты!E194&lt;&gt;"",Специалисты!E194,"")</f>
        <v/>
      </c>
      <c r="F192" s="6" t="str">
        <f>IF(Специалисты!F194&lt;&gt;"",Специалисты!F194,"")</f>
        <v/>
      </c>
      <c r="G192" s="6" t="str">
        <f>IF(Специалисты!G194&lt;&gt;"",Специалисты!G194,"")</f>
        <v/>
      </c>
      <c r="H192" s="6" t="str">
        <f>IF(Специалисты!H194&lt;&gt;"",Специалисты!H194,"")</f>
        <v/>
      </c>
    </row>
    <row r="193" spans="1:8">
      <c r="A193" s="6">
        <f>Специалисты!S195</f>
        <v>0</v>
      </c>
      <c r="B193" s="6">
        <f>Специалисты!B195</f>
        <v>190</v>
      </c>
      <c r="C193" s="6" t="str">
        <f>IF(Специалисты!C195&lt;&gt;"",Специалисты!C195,"")</f>
        <v/>
      </c>
      <c r="D193" s="6" t="str">
        <f>IF(Специалисты!D195&lt;&gt;"",Специалисты!D195,"")</f>
        <v/>
      </c>
      <c r="E193" s="6" t="str">
        <f>IF(Специалисты!E195&lt;&gt;"",Специалисты!E195,"")</f>
        <v/>
      </c>
      <c r="F193" s="6" t="str">
        <f>IF(Специалисты!F195&lt;&gt;"",Специалисты!F195,"")</f>
        <v/>
      </c>
      <c r="G193" s="6" t="str">
        <f>IF(Специалисты!G195&lt;&gt;"",Специалисты!G195,"")</f>
        <v/>
      </c>
      <c r="H193" s="6" t="str">
        <f>IF(Специалисты!H195&lt;&gt;"",Специалисты!H195,"")</f>
        <v/>
      </c>
    </row>
    <row r="194" spans="1:8">
      <c r="A194" s="6">
        <f>Специалисты!S196</f>
        <v>0</v>
      </c>
      <c r="B194" s="6">
        <f>Специалисты!B196</f>
        <v>191</v>
      </c>
      <c r="C194" s="6" t="str">
        <f>IF(Специалисты!C196&lt;&gt;"",Специалисты!C196,"")</f>
        <v/>
      </c>
      <c r="D194" s="6" t="str">
        <f>IF(Специалисты!D196&lt;&gt;"",Специалисты!D196,"")</f>
        <v/>
      </c>
      <c r="E194" s="6" t="str">
        <f>IF(Специалисты!E196&lt;&gt;"",Специалисты!E196,"")</f>
        <v/>
      </c>
      <c r="F194" s="6" t="str">
        <f>IF(Специалисты!F196&lt;&gt;"",Специалисты!F196,"")</f>
        <v/>
      </c>
      <c r="G194" s="6" t="str">
        <f>IF(Специалисты!G196&lt;&gt;"",Специалисты!G196,"")</f>
        <v/>
      </c>
      <c r="H194" s="6" t="str">
        <f>IF(Специалисты!H196&lt;&gt;"",Специалисты!H196,"")</f>
        <v/>
      </c>
    </row>
    <row r="195" spans="1:8">
      <c r="A195" s="6">
        <f>Специалисты!S197</f>
        <v>0</v>
      </c>
      <c r="B195" s="6">
        <f>Специалисты!B197</f>
        <v>192</v>
      </c>
      <c r="C195" s="6" t="str">
        <f>IF(Специалисты!C197&lt;&gt;"",Специалисты!C197,"")</f>
        <v/>
      </c>
      <c r="D195" s="6" t="str">
        <f>IF(Специалисты!D197&lt;&gt;"",Специалисты!D197,"")</f>
        <v/>
      </c>
      <c r="E195" s="6" t="str">
        <f>IF(Специалисты!E197&lt;&gt;"",Специалисты!E197,"")</f>
        <v/>
      </c>
      <c r="F195" s="6" t="str">
        <f>IF(Специалисты!F197&lt;&gt;"",Специалисты!F197,"")</f>
        <v/>
      </c>
      <c r="G195" s="6" t="str">
        <f>IF(Специалисты!G197&lt;&gt;"",Специалисты!G197,"")</f>
        <v/>
      </c>
      <c r="H195" s="6" t="str">
        <f>IF(Специалисты!H197&lt;&gt;"",Специалисты!H197,"")</f>
        <v/>
      </c>
    </row>
    <row r="196" spans="1:8">
      <c r="A196" s="6">
        <f>Специалисты!S198</f>
        <v>0</v>
      </c>
      <c r="B196" s="6">
        <f>Специалисты!B198</f>
        <v>193</v>
      </c>
      <c r="C196" s="6" t="str">
        <f>IF(Специалисты!C198&lt;&gt;"",Специалисты!C198,"")</f>
        <v/>
      </c>
      <c r="D196" s="6" t="str">
        <f>IF(Специалисты!D198&lt;&gt;"",Специалисты!D198,"")</f>
        <v/>
      </c>
      <c r="E196" s="6" t="str">
        <f>IF(Специалисты!E198&lt;&gt;"",Специалисты!E198,"")</f>
        <v/>
      </c>
      <c r="F196" s="6" t="str">
        <f>IF(Специалисты!F198&lt;&gt;"",Специалисты!F198,"")</f>
        <v/>
      </c>
      <c r="G196" s="6" t="str">
        <f>IF(Специалисты!G198&lt;&gt;"",Специалисты!G198,"")</f>
        <v/>
      </c>
      <c r="H196" s="6" t="str">
        <f>IF(Специалисты!H198&lt;&gt;"",Специалисты!H198,"")</f>
        <v/>
      </c>
    </row>
    <row r="197" spans="1:8">
      <c r="A197" s="6">
        <f>Специалисты!S199</f>
        <v>0</v>
      </c>
      <c r="B197" s="6">
        <f>Специалисты!B199</f>
        <v>194</v>
      </c>
      <c r="C197" s="6" t="str">
        <f>IF(Специалисты!C199&lt;&gt;"",Специалисты!C199,"")</f>
        <v/>
      </c>
      <c r="D197" s="6" t="str">
        <f>IF(Специалисты!D199&lt;&gt;"",Специалисты!D199,"")</f>
        <v/>
      </c>
      <c r="E197" s="6" t="str">
        <f>IF(Специалисты!E199&lt;&gt;"",Специалисты!E199,"")</f>
        <v/>
      </c>
      <c r="F197" s="6" t="str">
        <f>IF(Специалисты!F199&lt;&gt;"",Специалисты!F199,"")</f>
        <v/>
      </c>
      <c r="G197" s="6" t="str">
        <f>IF(Специалисты!G199&lt;&gt;"",Специалисты!G199,"")</f>
        <v/>
      </c>
      <c r="H197" s="6" t="str">
        <f>IF(Специалисты!H199&lt;&gt;"",Специалисты!H199,"")</f>
        <v/>
      </c>
    </row>
    <row r="198" spans="1:8">
      <c r="A198" s="6">
        <f>Специалисты!S200</f>
        <v>0</v>
      </c>
      <c r="B198" s="6">
        <f>Специалисты!B200</f>
        <v>195</v>
      </c>
      <c r="C198" s="6" t="str">
        <f>IF(Специалисты!C200&lt;&gt;"",Специалисты!C200,"")</f>
        <v/>
      </c>
      <c r="D198" s="6" t="str">
        <f>IF(Специалисты!D200&lt;&gt;"",Специалисты!D200,"")</f>
        <v/>
      </c>
      <c r="E198" s="6" t="str">
        <f>IF(Специалисты!E200&lt;&gt;"",Специалисты!E200,"")</f>
        <v/>
      </c>
      <c r="F198" s="6" t="str">
        <f>IF(Специалисты!F200&lt;&gt;"",Специалисты!F200,"")</f>
        <v/>
      </c>
      <c r="G198" s="6" t="str">
        <f>IF(Специалисты!G200&lt;&gt;"",Специалисты!G200,"")</f>
        <v/>
      </c>
      <c r="H198" s="6" t="str">
        <f>IF(Специалисты!H200&lt;&gt;"",Специалисты!H200,"")</f>
        <v/>
      </c>
    </row>
    <row r="199" spans="1:8">
      <c r="A199" s="6">
        <f>Специалисты!S201</f>
        <v>0</v>
      </c>
      <c r="B199" s="6">
        <f>Специалисты!B201</f>
        <v>196</v>
      </c>
      <c r="C199" s="6" t="str">
        <f>IF(Специалисты!C201&lt;&gt;"",Специалисты!C201,"")</f>
        <v/>
      </c>
      <c r="D199" s="6" t="str">
        <f>IF(Специалисты!D201&lt;&gt;"",Специалисты!D201,"")</f>
        <v/>
      </c>
      <c r="E199" s="6" t="str">
        <f>IF(Специалисты!E201&lt;&gt;"",Специалисты!E201,"")</f>
        <v/>
      </c>
      <c r="F199" s="6" t="str">
        <f>IF(Специалисты!F201&lt;&gt;"",Специалисты!F201,"")</f>
        <v/>
      </c>
      <c r="G199" s="6" t="str">
        <f>IF(Специалисты!G201&lt;&gt;"",Специалисты!G201,"")</f>
        <v/>
      </c>
      <c r="H199" s="6" t="str">
        <f>IF(Специалисты!H201&lt;&gt;"",Специалисты!H201,"")</f>
        <v/>
      </c>
    </row>
    <row r="200" spans="1:8">
      <c r="A200" s="6">
        <f>Специалисты!S202</f>
        <v>0</v>
      </c>
      <c r="B200" s="6">
        <f>Специалисты!B202</f>
        <v>197</v>
      </c>
      <c r="C200" s="6" t="str">
        <f>IF(Специалисты!C202&lt;&gt;"",Специалисты!C202,"")</f>
        <v/>
      </c>
      <c r="D200" s="6" t="str">
        <f>IF(Специалисты!D202&lt;&gt;"",Специалисты!D202,"")</f>
        <v/>
      </c>
      <c r="E200" s="6" t="str">
        <f>IF(Специалисты!E202&lt;&gt;"",Специалисты!E202,"")</f>
        <v/>
      </c>
      <c r="F200" s="6" t="str">
        <f>IF(Специалисты!F202&lt;&gt;"",Специалисты!F202,"")</f>
        <v/>
      </c>
      <c r="G200" s="6" t="str">
        <f>IF(Специалисты!G202&lt;&gt;"",Специалисты!G202,"")</f>
        <v/>
      </c>
      <c r="H200" s="6" t="str">
        <f>IF(Специалисты!H202&lt;&gt;"",Специалисты!H202,"")</f>
        <v/>
      </c>
    </row>
    <row r="201" spans="1:8">
      <c r="A201" s="6">
        <f>Специалисты!S203</f>
        <v>0</v>
      </c>
      <c r="B201" s="6">
        <f>Специалисты!B203</f>
        <v>198</v>
      </c>
      <c r="C201" s="6" t="str">
        <f>IF(Специалисты!C203&lt;&gt;"",Специалисты!C203,"")</f>
        <v/>
      </c>
      <c r="D201" s="6" t="str">
        <f>IF(Специалисты!D203&lt;&gt;"",Специалисты!D203,"")</f>
        <v/>
      </c>
      <c r="E201" s="6" t="str">
        <f>IF(Специалисты!E203&lt;&gt;"",Специалисты!E203,"")</f>
        <v/>
      </c>
      <c r="F201" s="6" t="str">
        <f>IF(Специалисты!F203&lt;&gt;"",Специалисты!F203,"")</f>
        <v/>
      </c>
      <c r="G201" s="6" t="str">
        <f>IF(Специалисты!G203&lt;&gt;"",Специалисты!G203,"")</f>
        <v/>
      </c>
      <c r="H201" s="6" t="str">
        <f>IF(Специалисты!H203&lt;&gt;"",Специалисты!H203,"")</f>
        <v/>
      </c>
    </row>
    <row r="202" spans="1:8">
      <c r="A202" s="6">
        <f>Специалисты!S204</f>
        <v>0</v>
      </c>
      <c r="B202" s="6">
        <f>Специалисты!B204</f>
        <v>199</v>
      </c>
      <c r="C202" s="6" t="str">
        <f>IF(Специалисты!C204&lt;&gt;"",Специалисты!C204,"")</f>
        <v/>
      </c>
      <c r="D202" s="6" t="str">
        <f>IF(Специалисты!D204&lt;&gt;"",Специалисты!D204,"")</f>
        <v/>
      </c>
      <c r="E202" s="6" t="str">
        <f>IF(Специалисты!E204&lt;&gt;"",Специалисты!E204,"")</f>
        <v/>
      </c>
      <c r="F202" s="6" t="str">
        <f>IF(Специалисты!F204&lt;&gt;"",Специалисты!F204,"")</f>
        <v/>
      </c>
      <c r="G202" s="6" t="str">
        <f>IF(Специалисты!G204&lt;&gt;"",Специалисты!G204,"")</f>
        <v/>
      </c>
      <c r="H202" s="6" t="str">
        <f>IF(Специалисты!H204&lt;&gt;"",Специалисты!H204,"")</f>
        <v/>
      </c>
    </row>
    <row r="203" spans="1:8">
      <c r="A203" s="6">
        <f>Специалисты!S205</f>
        <v>0</v>
      </c>
      <c r="B203" s="6">
        <f>Специалисты!B205</f>
        <v>200</v>
      </c>
      <c r="C203" s="6" t="str">
        <f>IF(Специалисты!C205&lt;&gt;"",Специалисты!C205,"")</f>
        <v/>
      </c>
      <c r="D203" s="6" t="str">
        <f>IF(Специалисты!D205&lt;&gt;"",Специалисты!D205,"")</f>
        <v/>
      </c>
      <c r="E203" s="6" t="str">
        <f>IF(Специалисты!E205&lt;&gt;"",Специалисты!E205,"")</f>
        <v/>
      </c>
      <c r="F203" s="6" t="str">
        <f>IF(Специалисты!F205&lt;&gt;"",Специалисты!F205,"")</f>
        <v/>
      </c>
      <c r="G203" s="6" t="str">
        <f>IF(Специалисты!G205&lt;&gt;"",Специалисты!G205,"")</f>
        <v/>
      </c>
      <c r="H203" s="6" t="str">
        <f>IF(Специалисты!H205&lt;&gt;"",Специалисты!H205,"")</f>
        <v/>
      </c>
    </row>
    <row r="204" spans="1:8">
      <c r="A204" s="6">
        <f>Специалисты!S206</f>
        <v>0</v>
      </c>
      <c r="B204" s="6">
        <f>Специалисты!B206</f>
        <v>201</v>
      </c>
      <c r="C204" s="6" t="str">
        <f>IF(Специалисты!C206&lt;&gt;"",Специалисты!C206,"")</f>
        <v/>
      </c>
      <c r="D204" s="6" t="str">
        <f>IF(Специалисты!D206&lt;&gt;"",Специалисты!D206,"")</f>
        <v/>
      </c>
      <c r="E204" s="6" t="str">
        <f>IF(Специалисты!E206&lt;&gt;"",Специалисты!E206,"")</f>
        <v/>
      </c>
      <c r="F204" s="6" t="str">
        <f>IF(Специалисты!F206&lt;&gt;"",Специалисты!F206,"")</f>
        <v/>
      </c>
      <c r="G204" s="6" t="str">
        <f>IF(Специалисты!G206&lt;&gt;"",Специалисты!G206,"")</f>
        <v/>
      </c>
      <c r="H204" s="6" t="str">
        <f>IF(Специалисты!H206&lt;&gt;"",Специалисты!H206,"")</f>
        <v/>
      </c>
    </row>
    <row r="205" spans="1:8">
      <c r="A205" s="6">
        <f>Специалисты!S207</f>
        <v>0</v>
      </c>
      <c r="B205" s="6">
        <f>Специалисты!B207</f>
        <v>202</v>
      </c>
      <c r="C205" s="6" t="str">
        <f>IF(Специалисты!C207&lt;&gt;"",Специалисты!C207,"")</f>
        <v/>
      </c>
      <c r="D205" s="6" t="str">
        <f>IF(Специалисты!D207&lt;&gt;"",Специалисты!D207,"")</f>
        <v/>
      </c>
      <c r="E205" s="6" t="str">
        <f>IF(Специалисты!E207&lt;&gt;"",Специалисты!E207,"")</f>
        <v/>
      </c>
      <c r="F205" s="6" t="str">
        <f>IF(Специалисты!F207&lt;&gt;"",Специалисты!F207,"")</f>
        <v/>
      </c>
      <c r="G205" s="6" t="str">
        <f>IF(Специалисты!G207&lt;&gt;"",Специалисты!G207,"")</f>
        <v/>
      </c>
      <c r="H205" s="6" t="str">
        <f>IF(Специалисты!H207&lt;&gt;"",Специалисты!H207,"")</f>
        <v/>
      </c>
    </row>
    <row r="206" spans="1:8">
      <c r="A206" s="6">
        <f>Специалисты!S208</f>
        <v>0</v>
      </c>
      <c r="B206" s="6">
        <f>Специалисты!B208</f>
        <v>203</v>
      </c>
      <c r="C206" s="6" t="str">
        <f>IF(Специалисты!C208&lt;&gt;"",Специалисты!C208,"")</f>
        <v/>
      </c>
      <c r="D206" s="6" t="str">
        <f>IF(Специалисты!D208&lt;&gt;"",Специалисты!D208,"")</f>
        <v/>
      </c>
      <c r="E206" s="6" t="str">
        <f>IF(Специалисты!E208&lt;&gt;"",Специалисты!E208,"")</f>
        <v/>
      </c>
      <c r="F206" s="6" t="str">
        <f>IF(Специалисты!F208&lt;&gt;"",Специалисты!F208,"")</f>
        <v/>
      </c>
      <c r="G206" s="6" t="str">
        <f>IF(Специалисты!G208&lt;&gt;"",Специалисты!G208,"")</f>
        <v/>
      </c>
      <c r="H206" s="6" t="str">
        <f>IF(Специалисты!H208&lt;&gt;"",Специалисты!H208,"")</f>
        <v/>
      </c>
    </row>
    <row r="207" spans="1:8">
      <c r="A207" s="6">
        <f>Специалисты!S209</f>
        <v>0</v>
      </c>
      <c r="B207" s="6">
        <f>Специалисты!B209</f>
        <v>204</v>
      </c>
      <c r="C207" s="6" t="str">
        <f>IF(Специалисты!C209&lt;&gt;"",Специалисты!C209,"")</f>
        <v/>
      </c>
      <c r="D207" s="6" t="str">
        <f>IF(Специалисты!D209&lt;&gt;"",Специалисты!D209,"")</f>
        <v/>
      </c>
      <c r="E207" s="6" t="str">
        <f>IF(Специалисты!E209&lt;&gt;"",Специалисты!E209,"")</f>
        <v/>
      </c>
      <c r="F207" s="6" t="str">
        <f>IF(Специалисты!F209&lt;&gt;"",Специалисты!F209,"")</f>
        <v/>
      </c>
      <c r="G207" s="6" t="str">
        <f>IF(Специалисты!G209&lt;&gt;"",Специалисты!G209,"")</f>
        <v/>
      </c>
      <c r="H207" s="6" t="str">
        <f>IF(Специалисты!H209&lt;&gt;"",Специалисты!H209,"")</f>
        <v/>
      </c>
    </row>
    <row r="208" spans="1:8">
      <c r="A208" s="6">
        <f>Специалисты!S210</f>
        <v>0</v>
      </c>
      <c r="B208" s="6">
        <f>Специалисты!B210</f>
        <v>205</v>
      </c>
      <c r="C208" s="6" t="str">
        <f>IF(Специалисты!C210&lt;&gt;"",Специалисты!C210,"")</f>
        <v/>
      </c>
      <c r="D208" s="6" t="str">
        <f>IF(Специалисты!D210&lt;&gt;"",Специалисты!D210,"")</f>
        <v/>
      </c>
      <c r="E208" s="6" t="str">
        <f>IF(Специалисты!E210&lt;&gt;"",Специалисты!E210,"")</f>
        <v/>
      </c>
      <c r="F208" s="6" t="str">
        <f>IF(Специалисты!F210&lt;&gt;"",Специалисты!F210,"")</f>
        <v/>
      </c>
      <c r="G208" s="6" t="str">
        <f>IF(Специалисты!G210&lt;&gt;"",Специалисты!G210,"")</f>
        <v/>
      </c>
      <c r="H208" s="6" t="str">
        <f>IF(Специалисты!H210&lt;&gt;"",Специалисты!H210,"")</f>
        <v/>
      </c>
    </row>
    <row r="209" spans="1:8">
      <c r="A209" s="6">
        <f>Специалисты!S211</f>
        <v>0</v>
      </c>
      <c r="B209" s="6">
        <f>Специалисты!B211</f>
        <v>206</v>
      </c>
      <c r="C209" s="6" t="str">
        <f>IF(Специалисты!C211&lt;&gt;"",Специалисты!C211,"")</f>
        <v/>
      </c>
      <c r="D209" s="6" t="str">
        <f>IF(Специалисты!D211&lt;&gt;"",Специалисты!D211,"")</f>
        <v/>
      </c>
      <c r="E209" s="6" t="str">
        <f>IF(Специалисты!E211&lt;&gt;"",Специалисты!E211,"")</f>
        <v/>
      </c>
      <c r="F209" s="6" t="str">
        <f>IF(Специалисты!F211&lt;&gt;"",Специалисты!F211,"")</f>
        <v/>
      </c>
      <c r="G209" s="6" t="str">
        <f>IF(Специалисты!G211&lt;&gt;"",Специалисты!G211,"")</f>
        <v/>
      </c>
      <c r="H209" s="6" t="str">
        <f>IF(Специалисты!H211&lt;&gt;"",Специалисты!H211,"")</f>
        <v/>
      </c>
    </row>
    <row r="210" spans="1:8">
      <c r="A210" s="6">
        <f>Специалисты!S212</f>
        <v>0</v>
      </c>
      <c r="B210" s="6">
        <f>Специалисты!B212</f>
        <v>207</v>
      </c>
      <c r="C210" s="6" t="str">
        <f>IF(Специалисты!C212&lt;&gt;"",Специалисты!C212,"")</f>
        <v/>
      </c>
      <c r="D210" s="6" t="str">
        <f>IF(Специалисты!D212&lt;&gt;"",Специалисты!D212,"")</f>
        <v/>
      </c>
      <c r="E210" s="6" t="str">
        <f>IF(Специалисты!E212&lt;&gt;"",Специалисты!E212,"")</f>
        <v/>
      </c>
      <c r="F210" s="6" t="str">
        <f>IF(Специалисты!F212&lt;&gt;"",Специалисты!F212,"")</f>
        <v/>
      </c>
      <c r="G210" s="6" t="str">
        <f>IF(Специалисты!G212&lt;&gt;"",Специалисты!G212,"")</f>
        <v/>
      </c>
      <c r="H210" s="6" t="str">
        <f>IF(Специалисты!H212&lt;&gt;"",Специалисты!H212,"")</f>
        <v/>
      </c>
    </row>
    <row r="211" spans="1:8">
      <c r="A211" s="6">
        <f>Специалисты!S213</f>
        <v>0</v>
      </c>
      <c r="B211" s="6">
        <f>Специалисты!B213</f>
        <v>208</v>
      </c>
      <c r="C211" s="6" t="str">
        <f>IF(Специалисты!C213&lt;&gt;"",Специалисты!C213,"")</f>
        <v/>
      </c>
      <c r="D211" s="6" t="str">
        <f>IF(Специалисты!D213&lt;&gt;"",Специалисты!D213,"")</f>
        <v/>
      </c>
      <c r="E211" s="6" t="str">
        <f>IF(Специалисты!E213&lt;&gt;"",Специалисты!E213,"")</f>
        <v/>
      </c>
      <c r="F211" s="6" t="str">
        <f>IF(Специалисты!F213&lt;&gt;"",Специалисты!F213,"")</f>
        <v/>
      </c>
      <c r="G211" s="6" t="str">
        <f>IF(Специалисты!G213&lt;&gt;"",Специалисты!G213,"")</f>
        <v/>
      </c>
      <c r="H211" s="6" t="str">
        <f>IF(Специалисты!H213&lt;&gt;"",Специалисты!H213,"")</f>
        <v/>
      </c>
    </row>
    <row r="212" spans="1:8">
      <c r="A212" s="6">
        <f>Специалисты!S214</f>
        <v>0</v>
      </c>
      <c r="B212" s="6">
        <f>Специалисты!B214</f>
        <v>209</v>
      </c>
      <c r="C212" s="6" t="str">
        <f>IF(Специалисты!C214&lt;&gt;"",Специалисты!C214,"")</f>
        <v/>
      </c>
      <c r="D212" s="6" t="str">
        <f>IF(Специалисты!D214&lt;&gt;"",Специалисты!D214,"")</f>
        <v/>
      </c>
      <c r="E212" s="6" t="str">
        <f>IF(Специалисты!E214&lt;&gt;"",Специалисты!E214,"")</f>
        <v/>
      </c>
      <c r="F212" s="6" t="str">
        <f>IF(Специалисты!F214&lt;&gt;"",Специалисты!F214,"")</f>
        <v/>
      </c>
      <c r="G212" s="6" t="str">
        <f>IF(Специалисты!G214&lt;&gt;"",Специалисты!G214,"")</f>
        <v/>
      </c>
      <c r="H212" s="6" t="str">
        <f>IF(Специалисты!H214&lt;&gt;"",Специалисты!H214,"")</f>
        <v/>
      </c>
    </row>
    <row r="213" spans="1:8">
      <c r="A213" s="6">
        <f>Специалисты!S215</f>
        <v>0</v>
      </c>
      <c r="B213" s="6">
        <f>Специалисты!B215</f>
        <v>210</v>
      </c>
      <c r="C213" s="6" t="str">
        <f>IF(Специалисты!C215&lt;&gt;"",Специалисты!C215,"")</f>
        <v/>
      </c>
      <c r="D213" s="6" t="str">
        <f>IF(Специалисты!D215&lt;&gt;"",Специалисты!D215,"")</f>
        <v/>
      </c>
      <c r="E213" s="6" t="str">
        <f>IF(Специалисты!E215&lt;&gt;"",Специалисты!E215,"")</f>
        <v/>
      </c>
      <c r="F213" s="6" t="str">
        <f>IF(Специалисты!F215&lt;&gt;"",Специалисты!F215,"")</f>
        <v/>
      </c>
      <c r="G213" s="6" t="str">
        <f>IF(Специалисты!G215&lt;&gt;"",Специалисты!G215,"")</f>
        <v/>
      </c>
      <c r="H213" s="6" t="str">
        <f>IF(Специалисты!H215&lt;&gt;"",Специалисты!H215,"")</f>
        <v/>
      </c>
    </row>
    <row r="214" spans="1:8">
      <c r="A214" s="6">
        <f>Специалисты!S216</f>
        <v>0</v>
      </c>
      <c r="B214" s="6">
        <f>Специалисты!B216</f>
        <v>211</v>
      </c>
      <c r="C214" s="6" t="str">
        <f>IF(Специалисты!C216&lt;&gt;"",Специалисты!C216,"")</f>
        <v/>
      </c>
      <c r="D214" s="6" t="str">
        <f>IF(Специалисты!D216&lt;&gt;"",Специалисты!D216,"")</f>
        <v/>
      </c>
      <c r="E214" s="6" t="str">
        <f>IF(Специалисты!E216&lt;&gt;"",Специалисты!E216,"")</f>
        <v/>
      </c>
      <c r="F214" s="6" t="str">
        <f>IF(Специалисты!F216&lt;&gt;"",Специалисты!F216,"")</f>
        <v/>
      </c>
      <c r="G214" s="6" t="str">
        <f>IF(Специалисты!G216&lt;&gt;"",Специалисты!G216,"")</f>
        <v/>
      </c>
      <c r="H214" s="6" t="str">
        <f>IF(Специалисты!H216&lt;&gt;"",Специалисты!H216,"")</f>
        <v/>
      </c>
    </row>
    <row r="215" spans="1:8">
      <c r="A215" s="6">
        <f>Специалисты!S217</f>
        <v>0</v>
      </c>
      <c r="B215" s="6">
        <f>Специалисты!B217</f>
        <v>212</v>
      </c>
      <c r="C215" s="6" t="str">
        <f>IF(Специалисты!C217&lt;&gt;"",Специалисты!C217,"")</f>
        <v/>
      </c>
      <c r="D215" s="6" t="str">
        <f>IF(Специалисты!D217&lt;&gt;"",Специалисты!D217,"")</f>
        <v/>
      </c>
      <c r="E215" s="6" t="str">
        <f>IF(Специалисты!E217&lt;&gt;"",Специалисты!E217,"")</f>
        <v/>
      </c>
      <c r="F215" s="6" t="str">
        <f>IF(Специалисты!F217&lt;&gt;"",Специалисты!F217,"")</f>
        <v/>
      </c>
      <c r="G215" s="6" t="str">
        <f>IF(Специалисты!G217&lt;&gt;"",Специалисты!G217,"")</f>
        <v/>
      </c>
      <c r="H215" s="6" t="str">
        <f>IF(Специалисты!H217&lt;&gt;"",Специалисты!H217,"")</f>
        <v/>
      </c>
    </row>
    <row r="216" spans="1:8">
      <c r="A216" s="6">
        <f>Специалисты!S218</f>
        <v>0</v>
      </c>
      <c r="B216" s="6">
        <f>Специалисты!B218</f>
        <v>213</v>
      </c>
      <c r="C216" s="6" t="str">
        <f>IF(Специалисты!C218&lt;&gt;"",Специалисты!C218,"")</f>
        <v/>
      </c>
      <c r="D216" s="6" t="str">
        <f>IF(Специалисты!D218&lt;&gt;"",Специалисты!D218,"")</f>
        <v/>
      </c>
      <c r="E216" s="6" t="str">
        <f>IF(Специалисты!E218&lt;&gt;"",Специалисты!E218,"")</f>
        <v/>
      </c>
      <c r="F216" s="6" t="str">
        <f>IF(Специалисты!F218&lt;&gt;"",Специалисты!F218,"")</f>
        <v/>
      </c>
      <c r="G216" s="6" t="str">
        <f>IF(Специалисты!G218&lt;&gt;"",Специалисты!G218,"")</f>
        <v/>
      </c>
      <c r="H216" s="6" t="str">
        <f>IF(Специалисты!H218&lt;&gt;"",Специалисты!H218,"")</f>
        <v/>
      </c>
    </row>
    <row r="217" spans="1:8">
      <c r="A217" s="6">
        <f>Специалисты!S219</f>
        <v>0</v>
      </c>
      <c r="B217" s="6">
        <f>Специалисты!B219</f>
        <v>214</v>
      </c>
      <c r="C217" s="6" t="str">
        <f>IF(Специалисты!C219&lt;&gt;"",Специалисты!C219,"")</f>
        <v/>
      </c>
      <c r="D217" s="6" t="str">
        <f>IF(Специалисты!D219&lt;&gt;"",Специалисты!D219,"")</f>
        <v/>
      </c>
      <c r="E217" s="6" t="str">
        <f>IF(Специалисты!E219&lt;&gt;"",Специалисты!E219,"")</f>
        <v/>
      </c>
      <c r="F217" s="6" t="str">
        <f>IF(Специалисты!F219&lt;&gt;"",Специалисты!F219,"")</f>
        <v/>
      </c>
      <c r="G217" s="6" t="str">
        <f>IF(Специалисты!G219&lt;&gt;"",Специалисты!G219,"")</f>
        <v/>
      </c>
      <c r="H217" s="6" t="str">
        <f>IF(Специалисты!H219&lt;&gt;"",Специалисты!H219,"")</f>
        <v/>
      </c>
    </row>
    <row r="218" spans="1:8">
      <c r="A218" s="6">
        <f>Специалисты!S220</f>
        <v>0</v>
      </c>
      <c r="B218" s="6">
        <f>Специалисты!B220</f>
        <v>215</v>
      </c>
      <c r="C218" s="6" t="str">
        <f>IF(Специалисты!C220&lt;&gt;"",Специалисты!C220,"")</f>
        <v/>
      </c>
      <c r="D218" s="6" t="str">
        <f>IF(Специалисты!D220&lt;&gt;"",Специалисты!D220,"")</f>
        <v/>
      </c>
      <c r="E218" s="6" t="str">
        <f>IF(Специалисты!E220&lt;&gt;"",Специалисты!E220,"")</f>
        <v/>
      </c>
      <c r="F218" s="6" t="str">
        <f>IF(Специалисты!F220&lt;&gt;"",Специалисты!F220,"")</f>
        <v/>
      </c>
      <c r="G218" s="6" t="str">
        <f>IF(Специалисты!G220&lt;&gt;"",Специалисты!G220,"")</f>
        <v/>
      </c>
      <c r="H218" s="6" t="str">
        <f>IF(Специалисты!H220&lt;&gt;"",Специалисты!H220,"")</f>
        <v/>
      </c>
    </row>
    <row r="219" spans="1:8">
      <c r="A219" s="6">
        <f>Специалисты!S221</f>
        <v>0</v>
      </c>
      <c r="B219" s="6">
        <f>Специалисты!B221</f>
        <v>216</v>
      </c>
      <c r="C219" s="6" t="str">
        <f>IF(Специалисты!C221&lt;&gt;"",Специалисты!C221,"")</f>
        <v/>
      </c>
      <c r="D219" s="6" t="str">
        <f>IF(Специалисты!D221&lt;&gt;"",Специалисты!D221,"")</f>
        <v/>
      </c>
      <c r="E219" s="6" t="str">
        <f>IF(Специалисты!E221&lt;&gt;"",Специалисты!E221,"")</f>
        <v/>
      </c>
      <c r="F219" s="6" t="str">
        <f>IF(Специалисты!F221&lt;&gt;"",Специалисты!F221,"")</f>
        <v/>
      </c>
      <c r="G219" s="6" t="str">
        <f>IF(Специалисты!G221&lt;&gt;"",Специалисты!G221,"")</f>
        <v/>
      </c>
      <c r="H219" s="6" t="str">
        <f>IF(Специалисты!H221&lt;&gt;"",Специалисты!H221,"")</f>
        <v/>
      </c>
    </row>
    <row r="220" spans="1:8">
      <c r="A220" s="6">
        <f>Специалисты!S222</f>
        <v>0</v>
      </c>
      <c r="B220" s="6">
        <f>Специалисты!B222</f>
        <v>217</v>
      </c>
      <c r="C220" s="6" t="str">
        <f>IF(Специалисты!C222&lt;&gt;"",Специалисты!C222,"")</f>
        <v/>
      </c>
      <c r="D220" s="6" t="str">
        <f>IF(Специалисты!D222&lt;&gt;"",Специалисты!D222,"")</f>
        <v/>
      </c>
      <c r="E220" s="6" t="str">
        <f>IF(Специалисты!E222&lt;&gt;"",Специалисты!E222,"")</f>
        <v/>
      </c>
      <c r="F220" s="6" t="str">
        <f>IF(Специалисты!F222&lt;&gt;"",Специалисты!F222,"")</f>
        <v/>
      </c>
      <c r="G220" s="6" t="str">
        <f>IF(Специалисты!G222&lt;&gt;"",Специалисты!G222,"")</f>
        <v/>
      </c>
      <c r="H220" s="6" t="str">
        <f>IF(Специалисты!H222&lt;&gt;"",Специалисты!H222,"")</f>
        <v/>
      </c>
    </row>
    <row r="221" spans="1:8">
      <c r="A221" s="6">
        <f>Специалисты!S223</f>
        <v>0</v>
      </c>
      <c r="B221" s="6">
        <f>Специалисты!B223</f>
        <v>218</v>
      </c>
      <c r="C221" s="6" t="str">
        <f>IF(Специалисты!C223&lt;&gt;"",Специалисты!C223,"")</f>
        <v/>
      </c>
      <c r="D221" s="6" t="str">
        <f>IF(Специалисты!D223&lt;&gt;"",Специалисты!D223,"")</f>
        <v/>
      </c>
      <c r="E221" s="6" t="str">
        <f>IF(Специалисты!E223&lt;&gt;"",Специалисты!E223,"")</f>
        <v/>
      </c>
      <c r="F221" s="6" t="str">
        <f>IF(Специалисты!F223&lt;&gt;"",Специалисты!F223,"")</f>
        <v/>
      </c>
      <c r="G221" s="6" t="str">
        <f>IF(Специалисты!G223&lt;&gt;"",Специалисты!G223,"")</f>
        <v/>
      </c>
      <c r="H221" s="6" t="str">
        <f>IF(Специалисты!H223&lt;&gt;"",Специалисты!H223,"")</f>
        <v/>
      </c>
    </row>
    <row r="222" spans="1:8">
      <c r="A222" s="6">
        <f>Специалисты!S224</f>
        <v>0</v>
      </c>
      <c r="B222" s="6">
        <f>Специалисты!B224</f>
        <v>219</v>
      </c>
      <c r="C222" s="6" t="str">
        <f>IF(Специалисты!C224&lt;&gt;"",Специалисты!C224,"")</f>
        <v/>
      </c>
      <c r="D222" s="6" t="str">
        <f>IF(Специалисты!D224&lt;&gt;"",Специалисты!D224,"")</f>
        <v/>
      </c>
      <c r="E222" s="6" t="str">
        <f>IF(Специалисты!E224&lt;&gt;"",Специалисты!E224,"")</f>
        <v/>
      </c>
      <c r="F222" s="6" t="str">
        <f>IF(Специалисты!F224&lt;&gt;"",Специалисты!F224,"")</f>
        <v/>
      </c>
      <c r="G222" s="6" t="str">
        <f>IF(Специалисты!G224&lt;&gt;"",Специалисты!G224,"")</f>
        <v/>
      </c>
      <c r="H222" s="6" t="str">
        <f>IF(Специалисты!H224&lt;&gt;"",Специалисты!H224,"")</f>
        <v/>
      </c>
    </row>
    <row r="223" spans="1:8">
      <c r="A223" s="6">
        <f>Специалисты!S225</f>
        <v>0</v>
      </c>
      <c r="B223" s="6">
        <f>Специалисты!B225</f>
        <v>220</v>
      </c>
      <c r="C223" s="6" t="str">
        <f>IF(Специалисты!C225&lt;&gt;"",Специалисты!C225,"")</f>
        <v/>
      </c>
      <c r="D223" s="6" t="str">
        <f>IF(Специалисты!D225&lt;&gt;"",Специалисты!D225,"")</f>
        <v/>
      </c>
      <c r="E223" s="6" t="str">
        <f>IF(Специалисты!E225&lt;&gt;"",Специалисты!E225,"")</f>
        <v/>
      </c>
      <c r="F223" s="6" t="str">
        <f>IF(Специалисты!F225&lt;&gt;"",Специалисты!F225,"")</f>
        <v/>
      </c>
      <c r="G223" s="6" t="str">
        <f>IF(Специалисты!G225&lt;&gt;"",Специалисты!G225,"")</f>
        <v/>
      </c>
      <c r="H223" s="6" t="str">
        <f>IF(Специалисты!H225&lt;&gt;"",Специалисты!H225,"")</f>
        <v/>
      </c>
    </row>
    <row r="224" spans="1:8">
      <c r="A224" s="6">
        <f>Специалисты!S226</f>
        <v>0</v>
      </c>
      <c r="B224" s="6">
        <f>Специалисты!B226</f>
        <v>221</v>
      </c>
      <c r="C224" s="6" t="str">
        <f>IF(Специалисты!C226&lt;&gt;"",Специалисты!C226,"")</f>
        <v/>
      </c>
      <c r="D224" s="6" t="str">
        <f>IF(Специалисты!D226&lt;&gt;"",Специалисты!D226,"")</f>
        <v/>
      </c>
      <c r="E224" s="6" t="str">
        <f>IF(Специалисты!E226&lt;&gt;"",Специалисты!E226,"")</f>
        <v/>
      </c>
      <c r="F224" s="6" t="str">
        <f>IF(Специалисты!F226&lt;&gt;"",Специалисты!F226,"")</f>
        <v/>
      </c>
      <c r="G224" s="6" t="str">
        <f>IF(Специалисты!G226&lt;&gt;"",Специалисты!G226,"")</f>
        <v/>
      </c>
      <c r="H224" s="6" t="str">
        <f>IF(Специалисты!H226&lt;&gt;"",Специалисты!H226,"")</f>
        <v/>
      </c>
    </row>
    <row r="225" spans="1:8">
      <c r="A225" s="6">
        <f>Специалисты!S227</f>
        <v>0</v>
      </c>
      <c r="B225" s="6">
        <f>Специалисты!B227</f>
        <v>222</v>
      </c>
      <c r="C225" s="6" t="str">
        <f>IF(Специалисты!C227&lt;&gt;"",Специалисты!C227,"")</f>
        <v/>
      </c>
      <c r="D225" s="6" t="str">
        <f>IF(Специалисты!D227&lt;&gt;"",Специалисты!D227,"")</f>
        <v/>
      </c>
      <c r="E225" s="6" t="str">
        <f>IF(Специалисты!E227&lt;&gt;"",Специалисты!E227,"")</f>
        <v/>
      </c>
      <c r="F225" s="6" t="str">
        <f>IF(Специалисты!F227&lt;&gt;"",Специалисты!F227,"")</f>
        <v/>
      </c>
      <c r="G225" s="6" t="str">
        <f>IF(Специалисты!G227&lt;&gt;"",Специалисты!G227,"")</f>
        <v/>
      </c>
      <c r="H225" s="6" t="str">
        <f>IF(Специалисты!H227&lt;&gt;"",Специалисты!H227,"")</f>
        <v/>
      </c>
    </row>
    <row r="226" spans="1:8">
      <c r="A226" s="6">
        <f>Специалисты!S228</f>
        <v>0</v>
      </c>
      <c r="B226" s="6">
        <f>Специалисты!B228</f>
        <v>223</v>
      </c>
      <c r="C226" s="6" t="str">
        <f>IF(Специалисты!C228&lt;&gt;"",Специалисты!C228,"")</f>
        <v/>
      </c>
      <c r="D226" s="6" t="str">
        <f>IF(Специалисты!D228&lt;&gt;"",Специалисты!D228,"")</f>
        <v/>
      </c>
      <c r="E226" s="6" t="str">
        <f>IF(Специалисты!E228&lt;&gt;"",Специалисты!E228,"")</f>
        <v/>
      </c>
      <c r="F226" s="6" t="str">
        <f>IF(Специалисты!F228&lt;&gt;"",Специалисты!F228,"")</f>
        <v/>
      </c>
      <c r="G226" s="6" t="str">
        <f>IF(Специалисты!G228&lt;&gt;"",Специалисты!G228,"")</f>
        <v/>
      </c>
      <c r="H226" s="6" t="str">
        <f>IF(Специалисты!H228&lt;&gt;"",Специалисты!H228,"")</f>
        <v/>
      </c>
    </row>
    <row r="227" spans="1:8">
      <c r="A227" s="6">
        <f>Специалисты!S229</f>
        <v>0</v>
      </c>
      <c r="B227" s="6">
        <f>Специалисты!B229</f>
        <v>224</v>
      </c>
      <c r="C227" s="6" t="str">
        <f>IF(Специалисты!C229&lt;&gt;"",Специалисты!C229,"")</f>
        <v/>
      </c>
      <c r="D227" s="6" t="str">
        <f>IF(Специалисты!D229&lt;&gt;"",Специалисты!D229,"")</f>
        <v/>
      </c>
      <c r="E227" s="6" t="str">
        <f>IF(Специалисты!E229&lt;&gt;"",Специалисты!E229,"")</f>
        <v/>
      </c>
      <c r="F227" s="6" t="str">
        <f>IF(Специалисты!F229&lt;&gt;"",Специалисты!F229,"")</f>
        <v/>
      </c>
      <c r="G227" s="6" t="str">
        <f>IF(Специалисты!G229&lt;&gt;"",Специалисты!G229,"")</f>
        <v/>
      </c>
      <c r="H227" s="6" t="str">
        <f>IF(Специалисты!H229&lt;&gt;"",Специалисты!H229,"")</f>
        <v/>
      </c>
    </row>
    <row r="228" spans="1:8">
      <c r="A228" s="6">
        <f>Специалисты!S230</f>
        <v>0</v>
      </c>
      <c r="B228" s="6">
        <f>Специалисты!B230</f>
        <v>225</v>
      </c>
      <c r="C228" s="6" t="str">
        <f>IF(Специалисты!C230&lt;&gt;"",Специалисты!C230,"")</f>
        <v/>
      </c>
      <c r="D228" s="6" t="str">
        <f>IF(Специалисты!D230&lt;&gt;"",Специалисты!D230,"")</f>
        <v/>
      </c>
      <c r="E228" s="6" t="str">
        <f>IF(Специалисты!E230&lt;&gt;"",Специалисты!E230,"")</f>
        <v/>
      </c>
      <c r="F228" s="6" t="str">
        <f>IF(Специалисты!F230&lt;&gt;"",Специалисты!F230,"")</f>
        <v/>
      </c>
      <c r="G228" s="6" t="str">
        <f>IF(Специалисты!G230&lt;&gt;"",Специалисты!G230,"")</f>
        <v/>
      </c>
      <c r="H228" s="6" t="str">
        <f>IF(Специалисты!H230&lt;&gt;"",Специалисты!H230,"")</f>
        <v/>
      </c>
    </row>
    <row r="229" spans="1:8">
      <c r="A229" s="6">
        <f>Специалисты!S231</f>
        <v>0</v>
      </c>
      <c r="B229" s="6">
        <f>Специалисты!B231</f>
        <v>226</v>
      </c>
      <c r="C229" s="6" t="str">
        <f>IF(Специалисты!C231&lt;&gt;"",Специалисты!C231,"")</f>
        <v/>
      </c>
      <c r="D229" s="6" t="str">
        <f>IF(Специалисты!D231&lt;&gt;"",Специалисты!D231,"")</f>
        <v/>
      </c>
      <c r="E229" s="6" t="str">
        <f>IF(Специалисты!E231&lt;&gt;"",Специалисты!E231,"")</f>
        <v/>
      </c>
      <c r="F229" s="6" t="str">
        <f>IF(Специалисты!F231&lt;&gt;"",Специалисты!F231,"")</f>
        <v/>
      </c>
      <c r="G229" s="6" t="str">
        <f>IF(Специалисты!G231&lt;&gt;"",Специалисты!G231,"")</f>
        <v/>
      </c>
      <c r="H229" s="6" t="str">
        <f>IF(Специалисты!H231&lt;&gt;"",Специалисты!H231,"")</f>
        <v/>
      </c>
    </row>
    <row r="230" spans="1:8">
      <c r="A230" s="6">
        <f>Специалисты!S232</f>
        <v>0</v>
      </c>
      <c r="B230" s="6">
        <f>Специалисты!B232</f>
        <v>227</v>
      </c>
      <c r="C230" s="6" t="str">
        <f>IF(Специалисты!C232&lt;&gt;"",Специалисты!C232,"")</f>
        <v/>
      </c>
      <c r="D230" s="6" t="str">
        <f>IF(Специалисты!D232&lt;&gt;"",Специалисты!D232,"")</f>
        <v/>
      </c>
      <c r="E230" s="6" t="str">
        <f>IF(Специалисты!E232&lt;&gt;"",Специалисты!E232,"")</f>
        <v/>
      </c>
      <c r="F230" s="6" t="str">
        <f>IF(Специалисты!F232&lt;&gt;"",Специалисты!F232,"")</f>
        <v/>
      </c>
      <c r="G230" s="6" t="str">
        <f>IF(Специалисты!G232&lt;&gt;"",Специалисты!G232,"")</f>
        <v/>
      </c>
      <c r="H230" s="6" t="str">
        <f>IF(Специалисты!H232&lt;&gt;"",Специалисты!H232,"")</f>
        <v/>
      </c>
    </row>
    <row r="231" spans="1:8">
      <c r="A231" s="6">
        <f>Специалисты!S233</f>
        <v>0</v>
      </c>
      <c r="B231" s="6">
        <f>Специалисты!B233</f>
        <v>228</v>
      </c>
      <c r="C231" s="6" t="str">
        <f>IF(Специалисты!C233&lt;&gt;"",Специалисты!C233,"")</f>
        <v/>
      </c>
      <c r="D231" s="6" t="str">
        <f>IF(Специалисты!D233&lt;&gt;"",Специалисты!D233,"")</f>
        <v/>
      </c>
      <c r="E231" s="6" t="str">
        <f>IF(Специалисты!E233&lt;&gt;"",Специалисты!E233,"")</f>
        <v/>
      </c>
      <c r="F231" s="6" t="str">
        <f>IF(Специалисты!F233&lt;&gt;"",Специалисты!F233,"")</f>
        <v/>
      </c>
      <c r="G231" s="6" t="str">
        <f>IF(Специалисты!G233&lt;&gt;"",Специалисты!G233,"")</f>
        <v/>
      </c>
      <c r="H231" s="6" t="str">
        <f>IF(Специалисты!H233&lt;&gt;"",Специалисты!H233,"")</f>
        <v/>
      </c>
    </row>
    <row r="232" spans="1:8">
      <c r="A232" s="6">
        <f>Специалисты!S234</f>
        <v>0</v>
      </c>
      <c r="B232" s="6">
        <f>Специалисты!B234</f>
        <v>229</v>
      </c>
      <c r="C232" s="6" t="str">
        <f>IF(Специалисты!C234&lt;&gt;"",Специалисты!C234,"")</f>
        <v/>
      </c>
      <c r="D232" s="6" t="str">
        <f>IF(Специалисты!D234&lt;&gt;"",Специалисты!D234,"")</f>
        <v/>
      </c>
      <c r="E232" s="6" t="str">
        <f>IF(Специалисты!E234&lt;&gt;"",Специалисты!E234,"")</f>
        <v/>
      </c>
      <c r="F232" s="6" t="str">
        <f>IF(Специалисты!F234&lt;&gt;"",Специалисты!F234,"")</f>
        <v/>
      </c>
      <c r="G232" s="6" t="str">
        <f>IF(Специалисты!G234&lt;&gt;"",Специалисты!G234,"")</f>
        <v/>
      </c>
      <c r="H232" s="6" t="str">
        <f>IF(Специалисты!H234&lt;&gt;"",Специалисты!H234,"")</f>
        <v/>
      </c>
    </row>
    <row r="233" spans="1:8">
      <c r="A233" s="6">
        <f>Специалисты!S235</f>
        <v>0</v>
      </c>
      <c r="B233" s="6">
        <f>Специалисты!B235</f>
        <v>230</v>
      </c>
      <c r="C233" s="6" t="str">
        <f>IF(Специалисты!C235&lt;&gt;"",Специалисты!C235,"")</f>
        <v/>
      </c>
      <c r="D233" s="6" t="str">
        <f>IF(Специалисты!D235&lt;&gt;"",Специалисты!D235,"")</f>
        <v/>
      </c>
      <c r="E233" s="6" t="str">
        <f>IF(Специалисты!E235&lt;&gt;"",Специалисты!E235,"")</f>
        <v/>
      </c>
      <c r="F233" s="6" t="str">
        <f>IF(Специалисты!F235&lt;&gt;"",Специалисты!F235,"")</f>
        <v/>
      </c>
      <c r="G233" s="6" t="str">
        <f>IF(Специалисты!G235&lt;&gt;"",Специалисты!G235,"")</f>
        <v/>
      </c>
      <c r="H233" s="6" t="str">
        <f>IF(Специалисты!H235&lt;&gt;"",Специалисты!H235,"")</f>
        <v/>
      </c>
    </row>
    <row r="234" spans="1:8">
      <c r="A234" s="6">
        <f>Специалисты!S236</f>
        <v>0</v>
      </c>
      <c r="B234" s="6">
        <f>Специалисты!B236</f>
        <v>231</v>
      </c>
      <c r="C234" s="6" t="str">
        <f>IF(Специалисты!C236&lt;&gt;"",Специалисты!C236,"")</f>
        <v/>
      </c>
      <c r="D234" s="6" t="str">
        <f>IF(Специалисты!D236&lt;&gt;"",Специалисты!D236,"")</f>
        <v/>
      </c>
      <c r="E234" s="6" t="str">
        <f>IF(Специалисты!E236&lt;&gt;"",Специалисты!E236,"")</f>
        <v/>
      </c>
      <c r="F234" s="6" t="str">
        <f>IF(Специалисты!F236&lt;&gt;"",Специалисты!F236,"")</f>
        <v/>
      </c>
      <c r="G234" s="6" t="str">
        <f>IF(Специалисты!G236&lt;&gt;"",Специалисты!G236,"")</f>
        <v/>
      </c>
      <c r="H234" s="6" t="str">
        <f>IF(Специалисты!H236&lt;&gt;"",Специалисты!H236,"")</f>
        <v/>
      </c>
    </row>
    <row r="235" spans="1:8">
      <c r="A235" s="6">
        <f>Специалисты!S237</f>
        <v>0</v>
      </c>
      <c r="B235" s="6">
        <f>Специалисты!B237</f>
        <v>232</v>
      </c>
      <c r="C235" s="6" t="str">
        <f>IF(Специалисты!C237&lt;&gt;"",Специалисты!C237,"")</f>
        <v/>
      </c>
      <c r="D235" s="6" t="str">
        <f>IF(Специалисты!D237&lt;&gt;"",Специалисты!D237,"")</f>
        <v/>
      </c>
      <c r="E235" s="6" t="str">
        <f>IF(Специалисты!E237&lt;&gt;"",Специалисты!E237,"")</f>
        <v/>
      </c>
      <c r="F235" s="6" t="str">
        <f>IF(Специалисты!F237&lt;&gt;"",Специалисты!F237,"")</f>
        <v/>
      </c>
      <c r="G235" s="6" t="str">
        <f>IF(Специалисты!G237&lt;&gt;"",Специалисты!G237,"")</f>
        <v/>
      </c>
      <c r="H235" s="6" t="str">
        <f>IF(Специалисты!H237&lt;&gt;"",Специалисты!H237,"")</f>
        <v/>
      </c>
    </row>
    <row r="236" spans="1:8">
      <c r="A236" s="6">
        <f>Специалисты!S238</f>
        <v>0</v>
      </c>
      <c r="B236" s="6">
        <f>Специалисты!B238</f>
        <v>233</v>
      </c>
      <c r="C236" s="6" t="str">
        <f>IF(Специалисты!C238&lt;&gt;"",Специалисты!C238,"")</f>
        <v/>
      </c>
      <c r="D236" s="6" t="str">
        <f>IF(Специалисты!D238&lt;&gt;"",Специалисты!D238,"")</f>
        <v/>
      </c>
      <c r="E236" s="6" t="str">
        <f>IF(Специалисты!E238&lt;&gt;"",Специалисты!E238,"")</f>
        <v/>
      </c>
      <c r="F236" s="6" t="str">
        <f>IF(Специалисты!F238&lt;&gt;"",Специалисты!F238,"")</f>
        <v/>
      </c>
      <c r="G236" s="6" t="str">
        <f>IF(Специалисты!G238&lt;&gt;"",Специалисты!G238,"")</f>
        <v/>
      </c>
      <c r="H236" s="6" t="str">
        <f>IF(Специалисты!H238&lt;&gt;"",Специалисты!H238,"")</f>
        <v/>
      </c>
    </row>
    <row r="237" spans="1:8">
      <c r="A237" s="6">
        <f>Специалисты!S239</f>
        <v>0</v>
      </c>
      <c r="B237" s="6">
        <f>Специалисты!B239</f>
        <v>234</v>
      </c>
      <c r="C237" s="6" t="str">
        <f>IF(Специалисты!C239&lt;&gt;"",Специалисты!C239,"")</f>
        <v/>
      </c>
      <c r="D237" s="6" t="str">
        <f>IF(Специалисты!D239&lt;&gt;"",Специалисты!D239,"")</f>
        <v/>
      </c>
      <c r="E237" s="6" t="str">
        <f>IF(Специалисты!E239&lt;&gt;"",Специалисты!E239,"")</f>
        <v/>
      </c>
      <c r="F237" s="6" t="str">
        <f>IF(Специалисты!F239&lt;&gt;"",Специалисты!F239,"")</f>
        <v/>
      </c>
      <c r="G237" s="6" t="str">
        <f>IF(Специалисты!G239&lt;&gt;"",Специалисты!G239,"")</f>
        <v/>
      </c>
      <c r="H237" s="6" t="str">
        <f>IF(Специалисты!H239&lt;&gt;"",Специалисты!H239,"")</f>
        <v/>
      </c>
    </row>
    <row r="238" spans="1:8">
      <c r="A238" s="6">
        <f>Специалисты!S240</f>
        <v>0</v>
      </c>
      <c r="B238" s="6">
        <f>Специалисты!B240</f>
        <v>235</v>
      </c>
      <c r="C238" s="6" t="str">
        <f>IF(Специалисты!C240&lt;&gt;"",Специалисты!C240,"")</f>
        <v/>
      </c>
      <c r="D238" s="6" t="str">
        <f>IF(Специалисты!D240&lt;&gt;"",Специалисты!D240,"")</f>
        <v/>
      </c>
      <c r="E238" s="6" t="str">
        <f>IF(Специалисты!E240&lt;&gt;"",Специалисты!E240,"")</f>
        <v/>
      </c>
      <c r="F238" s="6" t="str">
        <f>IF(Специалисты!F240&lt;&gt;"",Специалисты!F240,"")</f>
        <v/>
      </c>
      <c r="G238" s="6" t="str">
        <f>IF(Специалисты!G240&lt;&gt;"",Специалисты!G240,"")</f>
        <v/>
      </c>
      <c r="H238" s="6" t="str">
        <f>IF(Специалисты!H240&lt;&gt;"",Специалисты!H240,"")</f>
        <v/>
      </c>
    </row>
    <row r="239" spans="1:8">
      <c r="A239" s="6">
        <f>Специалисты!S241</f>
        <v>0</v>
      </c>
      <c r="B239" s="6">
        <f>Специалисты!B241</f>
        <v>236</v>
      </c>
      <c r="C239" s="6" t="str">
        <f>IF(Специалисты!C241&lt;&gt;"",Специалисты!C241,"")</f>
        <v/>
      </c>
      <c r="D239" s="6" t="str">
        <f>IF(Специалисты!D241&lt;&gt;"",Специалисты!D241,"")</f>
        <v/>
      </c>
      <c r="E239" s="6" t="str">
        <f>IF(Специалисты!E241&lt;&gt;"",Специалисты!E241,"")</f>
        <v/>
      </c>
      <c r="F239" s="6" t="str">
        <f>IF(Специалисты!F241&lt;&gt;"",Специалисты!F241,"")</f>
        <v/>
      </c>
      <c r="G239" s="6" t="str">
        <f>IF(Специалисты!G241&lt;&gt;"",Специалисты!G241,"")</f>
        <v/>
      </c>
      <c r="H239" s="6" t="str">
        <f>IF(Специалисты!H241&lt;&gt;"",Специалисты!H241,"")</f>
        <v/>
      </c>
    </row>
    <row r="240" spans="1:8">
      <c r="A240" s="6">
        <f>Специалисты!S242</f>
        <v>0</v>
      </c>
      <c r="B240" s="6">
        <f>Специалисты!B242</f>
        <v>237</v>
      </c>
      <c r="C240" s="6" t="str">
        <f>IF(Специалисты!C242&lt;&gt;"",Специалисты!C242,"")</f>
        <v/>
      </c>
      <c r="D240" s="6" t="str">
        <f>IF(Специалисты!D242&lt;&gt;"",Специалисты!D242,"")</f>
        <v/>
      </c>
      <c r="E240" s="6" t="str">
        <f>IF(Специалисты!E242&lt;&gt;"",Специалисты!E242,"")</f>
        <v/>
      </c>
      <c r="F240" s="6" t="str">
        <f>IF(Специалисты!F242&lt;&gt;"",Специалисты!F242,"")</f>
        <v/>
      </c>
      <c r="G240" s="6" t="str">
        <f>IF(Специалисты!G242&lt;&gt;"",Специалисты!G242,"")</f>
        <v/>
      </c>
      <c r="H240" s="6" t="str">
        <f>IF(Специалисты!H242&lt;&gt;"",Специалисты!H242,"")</f>
        <v/>
      </c>
    </row>
    <row r="241" spans="1:8">
      <c r="A241" s="6">
        <f>Специалисты!S243</f>
        <v>0</v>
      </c>
      <c r="B241" s="6">
        <f>Специалисты!B243</f>
        <v>238</v>
      </c>
      <c r="C241" s="6" t="str">
        <f>IF(Специалисты!C243&lt;&gt;"",Специалисты!C243,"")</f>
        <v/>
      </c>
      <c r="D241" s="6" t="str">
        <f>IF(Специалисты!D243&lt;&gt;"",Специалисты!D243,"")</f>
        <v/>
      </c>
      <c r="E241" s="6" t="str">
        <f>IF(Специалисты!E243&lt;&gt;"",Специалисты!E243,"")</f>
        <v/>
      </c>
      <c r="F241" s="6" t="str">
        <f>IF(Специалисты!F243&lt;&gt;"",Специалисты!F243,"")</f>
        <v/>
      </c>
      <c r="G241" s="6" t="str">
        <f>IF(Специалисты!G243&lt;&gt;"",Специалисты!G243,"")</f>
        <v/>
      </c>
      <c r="H241" s="6" t="str">
        <f>IF(Специалисты!H243&lt;&gt;"",Специалисты!H243,"")</f>
        <v/>
      </c>
    </row>
    <row r="242" spans="1:8">
      <c r="A242" s="6">
        <f>Специалисты!S244</f>
        <v>0</v>
      </c>
      <c r="B242" s="6">
        <f>Специалисты!B244</f>
        <v>239</v>
      </c>
      <c r="C242" s="6" t="str">
        <f>IF(Специалисты!C244&lt;&gt;"",Специалисты!C244,"")</f>
        <v/>
      </c>
      <c r="D242" s="6" t="str">
        <f>IF(Специалисты!D244&lt;&gt;"",Специалисты!D244,"")</f>
        <v/>
      </c>
      <c r="E242" s="6" t="str">
        <f>IF(Специалисты!E244&lt;&gt;"",Специалисты!E244,"")</f>
        <v/>
      </c>
      <c r="F242" s="6" t="str">
        <f>IF(Специалисты!F244&lt;&gt;"",Специалисты!F244,"")</f>
        <v/>
      </c>
      <c r="G242" s="6" t="str">
        <f>IF(Специалисты!G244&lt;&gt;"",Специалисты!G244,"")</f>
        <v/>
      </c>
      <c r="H242" s="6" t="str">
        <f>IF(Специалисты!H244&lt;&gt;"",Специалисты!H244,"")</f>
        <v/>
      </c>
    </row>
    <row r="243" spans="1:8">
      <c r="A243" s="6">
        <f>Специалисты!S245</f>
        <v>0</v>
      </c>
      <c r="B243" s="6">
        <f>Специалисты!B245</f>
        <v>240</v>
      </c>
      <c r="C243" s="6" t="str">
        <f>IF(Специалисты!C245&lt;&gt;"",Специалисты!C245,"")</f>
        <v/>
      </c>
      <c r="D243" s="6" t="str">
        <f>IF(Специалисты!D245&lt;&gt;"",Специалисты!D245,"")</f>
        <v/>
      </c>
      <c r="E243" s="6" t="str">
        <f>IF(Специалисты!E245&lt;&gt;"",Специалисты!E245,"")</f>
        <v/>
      </c>
      <c r="F243" s="6" t="str">
        <f>IF(Специалисты!F245&lt;&gt;"",Специалисты!F245,"")</f>
        <v/>
      </c>
      <c r="G243" s="6" t="str">
        <f>IF(Специалисты!G245&lt;&gt;"",Специалисты!G245,"")</f>
        <v/>
      </c>
      <c r="H243" s="6" t="str">
        <f>IF(Специалисты!H245&lt;&gt;"",Специалисты!H245,"")</f>
        <v/>
      </c>
    </row>
    <row r="244" spans="1:8">
      <c r="A244" s="6">
        <f>Специалисты!S246</f>
        <v>0</v>
      </c>
      <c r="B244" s="6">
        <f>Специалисты!B246</f>
        <v>241</v>
      </c>
      <c r="C244" s="6" t="str">
        <f>IF(Специалисты!C246&lt;&gt;"",Специалисты!C246,"")</f>
        <v/>
      </c>
      <c r="D244" s="6" t="str">
        <f>IF(Специалисты!D246&lt;&gt;"",Специалисты!D246,"")</f>
        <v/>
      </c>
      <c r="E244" s="6" t="str">
        <f>IF(Специалисты!E246&lt;&gt;"",Специалисты!E246,"")</f>
        <v/>
      </c>
      <c r="F244" s="6" t="str">
        <f>IF(Специалисты!F246&lt;&gt;"",Специалисты!F246,"")</f>
        <v/>
      </c>
      <c r="G244" s="6" t="str">
        <f>IF(Специалисты!G246&lt;&gt;"",Специалисты!G246,"")</f>
        <v/>
      </c>
      <c r="H244" s="6" t="str">
        <f>IF(Специалисты!H246&lt;&gt;"",Специалисты!H246,"")</f>
        <v/>
      </c>
    </row>
    <row r="245" spans="1:8">
      <c r="A245" s="6">
        <f>Специалисты!S247</f>
        <v>0</v>
      </c>
      <c r="B245" s="6">
        <f>Специалисты!B247</f>
        <v>242</v>
      </c>
      <c r="C245" s="6" t="str">
        <f>IF(Специалисты!C247&lt;&gt;"",Специалисты!C247,"")</f>
        <v/>
      </c>
      <c r="D245" s="6" t="str">
        <f>IF(Специалисты!D247&lt;&gt;"",Специалисты!D247,"")</f>
        <v/>
      </c>
      <c r="E245" s="6" t="str">
        <f>IF(Специалисты!E247&lt;&gt;"",Специалисты!E247,"")</f>
        <v/>
      </c>
      <c r="F245" s="6" t="str">
        <f>IF(Специалисты!F247&lt;&gt;"",Специалисты!F247,"")</f>
        <v/>
      </c>
      <c r="G245" s="6" t="str">
        <f>IF(Специалисты!G247&lt;&gt;"",Специалисты!G247,"")</f>
        <v/>
      </c>
      <c r="H245" s="6" t="str">
        <f>IF(Специалисты!H247&lt;&gt;"",Специалисты!H247,"")</f>
        <v/>
      </c>
    </row>
    <row r="246" spans="1:8">
      <c r="A246" s="6">
        <f>Специалисты!S248</f>
        <v>0</v>
      </c>
      <c r="B246" s="6">
        <f>Специалисты!B248</f>
        <v>243</v>
      </c>
      <c r="C246" s="6" t="str">
        <f>IF(Специалисты!C248&lt;&gt;"",Специалисты!C248,"")</f>
        <v/>
      </c>
      <c r="D246" s="6" t="str">
        <f>IF(Специалисты!D248&lt;&gt;"",Специалисты!D248,"")</f>
        <v/>
      </c>
      <c r="E246" s="6" t="str">
        <f>IF(Специалисты!E248&lt;&gt;"",Специалисты!E248,"")</f>
        <v/>
      </c>
      <c r="F246" s="6" t="str">
        <f>IF(Специалисты!F248&lt;&gt;"",Специалисты!F248,"")</f>
        <v/>
      </c>
      <c r="G246" s="6" t="str">
        <f>IF(Специалисты!G248&lt;&gt;"",Специалисты!G248,"")</f>
        <v/>
      </c>
      <c r="H246" s="6" t="str">
        <f>IF(Специалисты!H248&lt;&gt;"",Специалисты!H248,"")</f>
        <v/>
      </c>
    </row>
    <row r="247" spans="1:8">
      <c r="A247" s="6">
        <f>Специалисты!S249</f>
        <v>0</v>
      </c>
      <c r="B247" s="6">
        <f>Специалисты!B249</f>
        <v>244</v>
      </c>
      <c r="C247" s="6" t="str">
        <f>IF(Специалисты!C249&lt;&gt;"",Специалисты!C249,"")</f>
        <v/>
      </c>
      <c r="D247" s="6" t="str">
        <f>IF(Специалисты!D249&lt;&gt;"",Специалисты!D249,"")</f>
        <v/>
      </c>
      <c r="E247" s="6" t="str">
        <f>IF(Специалисты!E249&lt;&gt;"",Специалисты!E249,"")</f>
        <v/>
      </c>
      <c r="F247" s="6" t="str">
        <f>IF(Специалисты!F249&lt;&gt;"",Специалисты!F249,"")</f>
        <v/>
      </c>
      <c r="G247" s="6" t="str">
        <f>IF(Специалисты!G249&lt;&gt;"",Специалисты!G249,"")</f>
        <v/>
      </c>
      <c r="H247" s="6" t="str">
        <f>IF(Специалисты!H249&lt;&gt;"",Специалисты!H249,"")</f>
        <v/>
      </c>
    </row>
    <row r="248" spans="1:8">
      <c r="A248" s="6">
        <f>Специалисты!S250</f>
        <v>0</v>
      </c>
      <c r="B248" s="6">
        <f>Специалисты!B250</f>
        <v>245</v>
      </c>
      <c r="C248" s="6" t="str">
        <f>IF(Специалисты!C250&lt;&gt;"",Специалисты!C250,"")</f>
        <v/>
      </c>
      <c r="D248" s="6" t="str">
        <f>IF(Специалисты!D250&lt;&gt;"",Специалисты!D250,"")</f>
        <v/>
      </c>
      <c r="E248" s="6" t="str">
        <f>IF(Специалисты!E250&lt;&gt;"",Специалисты!E250,"")</f>
        <v/>
      </c>
      <c r="F248" s="6" t="str">
        <f>IF(Специалисты!F250&lt;&gt;"",Специалисты!F250,"")</f>
        <v/>
      </c>
      <c r="G248" s="6" t="str">
        <f>IF(Специалисты!G250&lt;&gt;"",Специалисты!G250,"")</f>
        <v/>
      </c>
      <c r="H248" s="6" t="str">
        <f>IF(Специалисты!H250&lt;&gt;"",Специалисты!H250,"")</f>
        <v/>
      </c>
    </row>
    <row r="249" spans="1:8">
      <c r="A249" s="6">
        <f>Специалисты!S251</f>
        <v>0</v>
      </c>
      <c r="B249" s="6">
        <f>Специалисты!B251</f>
        <v>246</v>
      </c>
      <c r="C249" s="6" t="str">
        <f>IF(Специалисты!C251&lt;&gt;"",Специалисты!C251,"")</f>
        <v/>
      </c>
      <c r="D249" s="6" t="str">
        <f>IF(Специалисты!D251&lt;&gt;"",Специалисты!D251,"")</f>
        <v/>
      </c>
      <c r="E249" s="6" t="str">
        <f>IF(Специалисты!E251&lt;&gt;"",Специалисты!E251,"")</f>
        <v/>
      </c>
      <c r="F249" s="6" t="str">
        <f>IF(Специалисты!F251&lt;&gt;"",Специалисты!F251,"")</f>
        <v/>
      </c>
      <c r="G249" s="6" t="str">
        <f>IF(Специалисты!G251&lt;&gt;"",Специалисты!G251,"")</f>
        <v/>
      </c>
      <c r="H249" s="6" t="str">
        <f>IF(Специалисты!H251&lt;&gt;"",Специалисты!H251,"")</f>
        <v/>
      </c>
    </row>
    <row r="250" spans="1:8">
      <c r="A250" s="6">
        <f>Специалисты!S252</f>
        <v>0</v>
      </c>
      <c r="B250" s="6">
        <f>Специалисты!B252</f>
        <v>247</v>
      </c>
      <c r="C250" s="6" t="str">
        <f>IF(Специалисты!C252&lt;&gt;"",Специалисты!C252,"")</f>
        <v/>
      </c>
      <c r="D250" s="6" t="str">
        <f>IF(Специалисты!D252&lt;&gt;"",Специалисты!D252,"")</f>
        <v/>
      </c>
      <c r="E250" s="6" t="str">
        <f>IF(Специалисты!E252&lt;&gt;"",Специалисты!E252,"")</f>
        <v/>
      </c>
      <c r="F250" s="6" t="str">
        <f>IF(Специалисты!F252&lt;&gt;"",Специалисты!F252,"")</f>
        <v/>
      </c>
      <c r="G250" s="6" t="str">
        <f>IF(Специалисты!G252&lt;&gt;"",Специалисты!G252,"")</f>
        <v/>
      </c>
      <c r="H250" s="6" t="str">
        <f>IF(Специалисты!H252&lt;&gt;"",Специалисты!H252,"")</f>
        <v/>
      </c>
    </row>
    <row r="251" spans="1:8">
      <c r="A251" s="6">
        <f>Специалисты!S253</f>
        <v>0</v>
      </c>
      <c r="B251" s="6">
        <f>Специалисты!B253</f>
        <v>248</v>
      </c>
      <c r="C251" s="6" t="str">
        <f>IF(Специалисты!C253&lt;&gt;"",Специалисты!C253,"")</f>
        <v/>
      </c>
      <c r="D251" s="6" t="str">
        <f>IF(Специалисты!D253&lt;&gt;"",Специалисты!D253,"")</f>
        <v/>
      </c>
      <c r="E251" s="6" t="str">
        <f>IF(Специалисты!E253&lt;&gt;"",Специалисты!E253,"")</f>
        <v/>
      </c>
      <c r="F251" s="6" t="str">
        <f>IF(Специалисты!F253&lt;&gt;"",Специалисты!F253,"")</f>
        <v/>
      </c>
      <c r="G251" s="6" t="str">
        <f>IF(Специалисты!G253&lt;&gt;"",Специалисты!G253,"")</f>
        <v/>
      </c>
      <c r="H251" s="6" t="str">
        <f>IF(Специалисты!H253&lt;&gt;"",Специалисты!H253,"")</f>
        <v/>
      </c>
    </row>
    <row r="252" spans="1:8">
      <c r="A252" s="6">
        <f>Специалисты!S254</f>
        <v>0</v>
      </c>
      <c r="B252" s="6">
        <f>Специалисты!B254</f>
        <v>249</v>
      </c>
      <c r="C252" s="6" t="str">
        <f>IF(Специалисты!C254&lt;&gt;"",Специалисты!C254,"")</f>
        <v/>
      </c>
      <c r="D252" s="6" t="str">
        <f>IF(Специалисты!D254&lt;&gt;"",Специалисты!D254,"")</f>
        <v/>
      </c>
      <c r="E252" s="6" t="str">
        <f>IF(Специалисты!E254&lt;&gt;"",Специалисты!E254,"")</f>
        <v/>
      </c>
      <c r="F252" s="6" t="str">
        <f>IF(Специалисты!F254&lt;&gt;"",Специалисты!F254,"")</f>
        <v/>
      </c>
      <c r="G252" s="6" t="str">
        <f>IF(Специалисты!G254&lt;&gt;"",Специалисты!G254,"")</f>
        <v/>
      </c>
      <c r="H252" s="6" t="str">
        <f>IF(Специалисты!H254&lt;&gt;"",Специалисты!H254,"")</f>
        <v/>
      </c>
    </row>
    <row r="253" spans="1:8">
      <c r="A253" s="6">
        <f>Специалисты!S255</f>
        <v>0</v>
      </c>
      <c r="B253" s="6">
        <f>Специалисты!B255</f>
        <v>250</v>
      </c>
      <c r="C253" s="6" t="str">
        <f>IF(Специалисты!C255&lt;&gt;"",Специалисты!C255,"")</f>
        <v/>
      </c>
      <c r="D253" s="6" t="str">
        <f>IF(Специалисты!D255&lt;&gt;"",Специалисты!D255,"")</f>
        <v/>
      </c>
      <c r="E253" s="6" t="str">
        <f>IF(Специалисты!E255&lt;&gt;"",Специалисты!E255,"")</f>
        <v/>
      </c>
      <c r="F253" s="6" t="str">
        <f>IF(Специалисты!F255&lt;&gt;"",Специалисты!F255,"")</f>
        <v/>
      </c>
      <c r="G253" s="6" t="str">
        <f>IF(Специалисты!G255&lt;&gt;"",Специалисты!G255,"")</f>
        <v/>
      </c>
      <c r="H253" s="6" t="str">
        <f>IF(Специалисты!H255&lt;&gt;"",Специалисты!H255,"")</f>
        <v/>
      </c>
    </row>
    <row r="254" spans="1:8">
      <c r="A254" s="6">
        <f>Специалисты!S256</f>
        <v>0</v>
      </c>
      <c r="B254" s="6">
        <f>Специалисты!B256</f>
        <v>251</v>
      </c>
      <c r="C254" s="6" t="str">
        <f>IF(Специалисты!C256&lt;&gt;"",Специалисты!C256,"")</f>
        <v/>
      </c>
      <c r="D254" s="6" t="str">
        <f>IF(Специалисты!D256&lt;&gt;"",Специалисты!D256,"")</f>
        <v/>
      </c>
      <c r="E254" s="6" t="str">
        <f>IF(Специалисты!E256&lt;&gt;"",Специалисты!E256,"")</f>
        <v/>
      </c>
      <c r="F254" s="6" t="str">
        <f>IF(Специалисты!F256&lt;&gt;"",Специалисты!F256,"")</f>
        <v/>
      </c>
      <c r="G254" s="6" t="str">
        <f>IF(Специалисты!G256&lt;&gt;"",Специалисты!G256,"")</f>
        <v/>
      </c>
      <c r="H254" s="6" t="str">
        <f>IF(Специалисты!H256&lt;&gt;"",Специалисты!H256,"")</f>
        <v/>
      </c>
    </row>
    <row r="255" spans="1:8">
      <c r="A255" s="6">
        <f>Специалисты!S257</f>
        <v>0</v>
      </c>
      <c r="B255" s="6">
        <f>Специалисты!B257</f>
        <v>252</v>
      </c>
      <c r="C255" s="6" t="str">
        <f>IF(Специалисты!C257&lt;&gt;"",Специалисты!C257,"")</f>
        <v/>
      </c>
      <c r="D255" s="6" t="str">
        <f>IF(Специалисты!D257&lt;&gt;"",Специалисты!D257,"")</f>
        <v/>
      </c>
      <c r="E255" s="6" t="str">
        <f>IF(Специалисты!E257&lt;&gt;"",Специалисты!E257,"")</f>
        <v/>
      </c>
      <c r="F255" s="6" t="str">
        <f>IF(Специалисты!F257&lt;&gt;"",Специалисты!F257,"")</f>
        <v/>
      </c>
      <c r="G255" s="6" t="str">
        <f>IF(Специалисты!G257&lt;&gt;"",Специалисты!G257,"")</f>
        <v/>
      </c>
      <c r="H255" s="6" t="str">
        <f>IF(Специалисты!H257&lt;&gt;"",Специалисты!H257,"")</f>
        <v/>
      </c>
    </row>
    <row r="256" spans="1:8">
      <c r="A256" s="6">
        <f>Специалисты!S258</f>
        <v>0</v>
      </c>
      <c r="B256" s="6">
        <f>Специалисты!B258</f>
        <v>253</v>
      </c>
      <c r="C256" s="6" t="str">
        <f>IF(Специалисты!C258&lt;&gt;"",Специалисты!C258,"")</f>
        <v/>
      </c>
      <c r="D256" s="6" t="str">
        <f>IF(Специалисты!D258&lt;&gt;"",Специалисты!D258,"")</f>
        <v/>
      </c>
      <c r="E256" s="6" t="str">
        <f>IF(Специалисты!E258&lt;&gt;"",Специалисты!E258,"")</f>
        <v/>
      </c>
      <c r="F256" s="6" t="str">
        <f>IF(Специалисты!F258&lt;&gt;"",Специалисты!F258,"")</f>
        <v/>
      </c>
      <c r="G256" s="6" t="str">
        <f>IF(Специалисты!G258&lt;&gt;"",Специалисты!G258,"")</f>
        <v/>
      </c>
      <c r="H256" s="6" t="str">
        <f>IF(Специалисты!H258&lt;&gt;"",Специалисты!H258,"")</f>
        <v/>
      </c>
    </row>
    <row r="257" spans="1:8">
      <c r="A257" s="6">
        <f>Специалисты!S259</f>
        <v>0</v>
      </c>
      <c r="B257" s="6">
        <f>Специалисты!B259</f>
        <v>254</v>
      </c>
      <c r="C257" s="6" t="str">
        <f>IF(Специалисты!C259&lt;&gt;"",Специалисты!C259,"")</f>
        <v/>
      </c>
      <c r="D257" s="6" t="str">
        <f>IF(Специалисты!D259&lt;&gt;"",Специалисты!D259,"")</f>
        <v/>
      </c>
      <c r="E257" s="6" t="str">
        <f>IF(Специалисты!E259&lt;&gt;"",Специалисты!E259,"")</f>
        <v/>
      </c>
      <c r="F257" s="6" t="str">
        <f>IF(Специалисты!F259&lt;&gt;"",Специалисты!F259,"")</f>
        <v/>
      </c>
      <c r="G257" s="6" t="str">
        <f>IF(Специалисты!G259&lt;&gt;"",Специалисты!G259,"")</f>
        <v/>
      </c>
      <c r="H257" s="6" t="str">
        <f>IF(Специалисты!H259&lt;&gt;"",Специалисты!H259,"")</f>
        <v/>
      </c>
    </row>
    <row r="258" spans="1:8">
      <c r="A258" s="6">
        <f>Специалисты!S260</f>
        <v>0</v>
      </c>
      <c r="B258" s="6">
        <f>Специалисты!B260</f>
        <v>255</v>
      </c>
      <c r="C258" s="6" t="str">
        <f>IF(Специалисты!C260&lt;&gt;"",Специалисты!C260,"")</f>
        <v/>
      </c>
      <c r="D258" s="6" t="str">
        <f>IF(Специалисты!D260&lt;&gt;"",Специалисты!D260,"")</f>
        <v/>
      </c>
      <c r="E258" s="6" t="str">
        <f>IF(Специалисты!E260&lt;&gt;"",Специалисты!E260,"")</f>
        <v/>
      </c>
      <c r="F258" s="6" t="str">
        <f>IF(Специалисты!F260&lt;&gt;"",Специалисты!F260,"")</f>
        <v/>
      </c>
      <c r="G258" s="6" t="str">
        <f>IF(Специалисты!G260&lt;&gt;"",Специалисты!G260,"")</f>
        <v/>
      </c>
      <c r="H258" s="6" t="str">
        <f>IF(Специалисты!H260&lt;&gt;"",Специалисты!H260,"")</f>
        <v/>
      </c>
    </row>
    <row r="259" spans="1:8">
      <c r="A259" s="6">
        <f>Специалисты!S261</f>
        <v>0</v>
      </c>
      <c r="B259" s="6">
        <f>Специалисты!B261</f>
        <v>256</v>
      </c>
      <c r="C259" s="6" t="str">
        <f>IF(Специалисты!C261&lt;&gt;"",Специалисты!C261,"")</f>
        <v/>
      </c>
      <c r="D259" s="6" t="str">
        <f>IF(Специалисты!D261&lt;&gt;"",Специалисты!D261,"")</f>
        <v/>
      </c>
      <c r="E259" s="6" t="str">
        <f>IF(Специалисты!E261&lt;&gt;"",Специалисты!E261,"")</f>
        <v/>
      </c>
      <c r="F259" s="6" t="str">
        <f>IF(Специалисты!F261&lt;&gt;"",Специалисты!F261,"")</f>
        <v/>
      </c>
      <c r="G259" s="6" t="str">
        <f>IF(Специалисты!G261&lt;&gt;"",Специалисты!G261,"")</f>
        <v/>
      </c>
      <c r="H259" s="6" t="str">
        <f>IF(Специалисты!H261&lt;&gt;"",Специалисты!H261,"")</f>
        <v/>
      </c>
    </row>
    <row r="260" spans="1:8">
      <c r="A260" s="6">
        <f>Специалисты!S262</f>
        <v>0</v>
      </c>
      <c r="B260" s="6">
        <f>Специалисты!B262</f>
        <v>257</v>
      </c>
      <c r="C260" s="6" t="str">
        <f>IF(Специалисты!C262&lt;&gt;"",Специалисты!C262,"")</f>
        <v/>
      </c>
      <c r="D260" s="6" t="str">
        <f>IF(Специалисты!D262&lt;&gt;"",Специалисты!D262,"")</f>
        <v/>
      </c>
      <c r="E260" s="6" t="str">
        <f>IF(Специалисты!E262&lt;&gt;"",Специалисты!E262,"")</f>
        <v/>
      </c>
      <c r="F260" s="6" t="str">
        <f>IF(Специалисты!F262&lt;&gt;"",Специалисты!F262,"")</f>
        <v/>
      </c>
      <c r="G260" s="6" t="str">
        <f>IF(Специалисты!G262&lt;&gt;"",Специалисты!G262,"")</f>
        <v/>
      </c>
      <c r="H260" s="6" t="str">
        <f>IF(Специалисты!H262&lt;&gt;"",Специалисты!H262,"")</f>
        <v/>
      </c>
    </row>
    <row r="261" spans="1:8">
      <c r="A261" s="6">
        <f>Специалисты!S263</f>
        <v>0</v>
      </c>
      <c r="B261" s="6">
        <f>Специалисты!B263</f>
        <v>258</v>
      </c>
      <c r="C261" s="6" t="str">
        <f>IF(Специалисты!C263&lt;&gt;"",Специалисты!C263,"")</f>
        <v/>
      </c>
      <c r="D261" s="6" t="str">
        <f>IF(Специалисты!D263&lt;&gt;"",Специалисты!D263,"")</f>
        <v/>
      </c>
      <c r="E261" s="6" t="str">
        <f>IF(Специалисты!E263&lt;&gt;"",Специалисты!E263,"")</f>
        <v/>
      </c>
      <c r="F261" s="6" t="str">
        <f>IF(Специалисты!F263&lt;&gt;"",Специалисты!F263,"")</f>
        <v/>
      </c>
      <c r="G261" s="6" t="str">
        <f>IF(Специалисты!G263&lt;&gt;"",Специалисты!G263,"")</f>
        <v/>
      </c>
      <c r="H261" s="6" t="str">
        <f>IF(Специалисты!H263&lt;&gt;"",Специалисты!H263,"")</f>
        <v/>
      </c>
    </row>
    <row r="262" spans="1:8">
      <c r="A262" s="6">
        <f>Специалисты!S264</f>
        <v>0</v>
      </c>
      <c r="B262" s="6">
        <f>Специалисты!B264</f>
        <v>259</v>
      </c>
      <c r="C262" s="6" t="str">
        <f>IF(Специалисты!C264&lt;&gt;"",Специалисты!C264,"")</f>
        <v/>
      </c>
      <c r="D262" s="6" t="str">
        <f>IF(Специалисты!D264&lt;&gt;"",Специалисты!D264,"")</f>
        <v/>
      </c>
      <c r="E262" s="6" t="str">
        <f>IF(Специалисты!E264&lt;&gt;"",Специалисты!E264,"")</f>
        <v/>
      </c>
      <c r="F262" s="6" t="str">
        <f>IF(Специалисты!F264&lt;&gt;"",Специалисты!F264,"")</f>
        <v/>
      </c>
      <c r="G262" s="6" t="str">
        <f>IF(Специалисты!G264&lt;&gt;"",Специалисты!G264,"")</f>
        <v/>
      </c>
      <c r="H262" s="6" t="str">
        <f>IF(Специалисты!H264&lt;&gt;"",Специалисты!H264,"")</f>
        <v/>
      </c>
    </row>
    <row r="263" spans="1:8">
      <c r="A263" s="6">
        <f>Специалисты!S265</f>
        <v>0</v>
      </c>
      <c r="B263" s="6">
        <f>Специалисты!B265</f>
        <v>260</v>
      </c>
      <c r="C263" s="6" t="str">
        <f>IF(Специалисты!C265&lt;&gt;"",Специалисты!C265,"")</f>
        <v/>
      </c>
      <c r="D263" s="6" t="str">
        <f>IF(Специалисты!D265&lt;&gt;"",Специалисты!D265,"")</f>
        <v/>
      </c>
      <c r="E263" s="6" t="str">
        <f>IF(Специалисты!E265&lt;&gt;"",Специалисты!E265,"")</f>
        <v/>
      </c>
      <c r="F263" s="6" t="str">
        <f>IF(Специалисты!F265&lt;&gt;"",Специалисты!F265,"")</f>
        <v/>
      </c>
      <c r="G263" s="6" t="str">
        <f>IF(Специалисты!G265&lt;&gt;"",Специалисты!G265,"")</f>
        <v/>
      </c>
      <c r="H263" s="6" t="str">
        <f>IF(Специалисты!H265&lt;&gt;"",Специалисты!H265,"")</f>
        <v/>
      </c>
    </row>
    <row r="264" spans="1:8">
      <c r="A264" s="6">
        <f>Специалисты!S266</f>
        <v>0</v>
      </c>
      <c r="B264" s="6">
        <f>Специалисты!B266</f>
        <v>261</v>
      </c>
      <c r="C264" s="6" t="str">
        <f>IF(Специалисты!C266&lt;&gt;"",Специалисты!C266,"")</f>
        <v/>
      </c>
      <c r="D264" s="6" t="str">
        <f>IF(Специалисты!D266&lt;&gt;"",Специалисты!D266,"")</f>
        <v/>
      </c>
      <c r="E264" s="6" t="str">
        <f>IF(Специалисты!E266&lt;&gt;"",Специалисты!E266,"")</f>
        <v/>
      </c>
      <c r="F264" s="6" t="str">
        <f>IF(Специалисты!F266&lt;&gt;"",Специалисты!F266,"")</f>
        <v/>
      </c>
      <c r="G264" s="6" t="str">
        <f>IF(Специалисты!G266&lt;&gt;"",Специалисты!G266,"")</f>
        <v/>
      </c>
      <c r="H264" s="6" t="str">
        <f>IF(Специалисты!H266&lt;&gt;"",Специалисты!H266,"")</f>
        <v/>
      </c>
    </row>
    <row r="265" spans="1:8">
      <c r="A265" s="6">
        <f>Специалисты!S267</f>
        <v>0</v>
      </c>
      <c r="B265" s="6">
        <f>Специалисты!B267</f>
        <v>262</v>
      </c>
      <c r="C265" s="6" t="str">
        <f>IF(Специалисты!C267&lt;&gt;"",Специалисты!C267,"")</f>
        <v/>
      </c>
      <c r="D265" s="6" t="str">
        <f>IF(Специалисты!D267&lt;&gt;"",Специалисты!D267,"")</f>
        <v/>
      </c>
      <c r="E265" s="6" t="str">
        <f>IF(Специалисты!E267&lt;&gt;"",Специалисты!E267,"")</f>
        <v/>
      </c>
      <c r="F265" s="6" t="str">
        <f>IF(Специалисты!F267&lt;&gt;"",Специалисты!F267,"")</f>
        <v/>
      </c>
      <c r="G265" s="6" t="str">
        <f>IF(Специалисты!G267&lt;&gt;"",Специалисты!G267,"")</f>
        <v/>
      </c>
      <c r="H265" s="6" t="str">
        <f>IF(Специалисты!H267&lt;&gt;"",Специалисты!H267,"")</f>
        <v/>
      </c>
    </row>
    <row r="266" spans="1:8">
      <c r="A266" s="6">
        <f>Специалисты!S268</f>
        <v>0</v>
      </c>
      <c r="B266" s="6">
        <f>Специалисты!B268</f>
        <v>263</v>
      </c>
      <c r="C266" s="6" t="str">
        <f>IF(Специалисты!C268&lt;&gt;"",Специалисты!C268,"")</f>
        <v/>
      </c>
      <c r="D266" s="6" t="str">
        <f>IF(Специалисты!D268&lt;&gt;"",Специалисты!D268,"")</f>
        <v/>
      </c>
      <c r="E266" s="6" t="str">
        <f>IF(Специалисты!E268&lt;&gt;"",Специалисты!E268,"")</f>
        <v/>
      </c>
      <c r="F266" s="6" t="str">
        <f>IF(Специалисты!F268&lt;&gt;"",Специалисты!F268,"")</f>
        <v/>
      </c>
      <c r="G266" s="6" t="str">
        <f>IF(Специалисты!G268&lt;&gt;"",Специалисты!G268,"")</f>
        <v/>
      </c>
      <c r="H266" s="6" t="str">
        <f>IF(Специалисты!H268&lt;&gt;"",Специалисты!H268,"")</f>
        <v/>
      </c>
    </row>
    <row r="267" spans="1:8">
      <c r="A267" s="6">
        <f>Специалисты!S269</f>
        <v>0</v>
      </c>
      <c r="B267" s="6">
        <f>Специалисты!B269</f>
        <v>264</v>
      </c>
      <c r="C267" s="6" t="str">
        <f>IF(Специалисты!C269&lt;&gt;"",Специалисты!C269,"")</f>
        <v/>
      </c>
      <c r="D267" s="6" t="str">
        <f>IF(Специалисты!D269&lt;&gt;"",Специалисты!D269,"")</f>
        <v/>
      </c>
      <c r="E267" s="6" t="str">
        <f>IF(Специалисты!E269&lt;&gt;"",Специалисты!E269,"")</f>
        <v/>
      </c>
      <c r="F267" s="6" t="str">
        <f>IF(Специалисты!F269&lt;&gt;"",Специалисты!F269,"")</f>
        <v/>
      </c>
      <c r="G267" s="6" t="str">
        <f>IF(Специалисты!G269&lt;&gt;"",Специалисты!G269,"")</f>
        <v/>
      </c>
      <c r="H267" s="6" t="str">
        <f>IF(Специалисты!H269&lt;&gt;"",Специалисты!H269,"")</f>
        <v/>
      </c>
    </row>
    <row r="268" spans="1:8">
      <c r="A268" s="6">
        <f>Специалисты!S270</f>
        <v>0</v>
      </c>
      <c r="B268" s="6">
        <f>Специалисты!B270</f>
        <v>265</v>
      </c>
      <c r="C268" s="6" t="str">
        <f>IF(Специалисты!C270&lt;&gt;"",Специалисты!C270,"")</f>
        <v/>
      </c>
      <c r="D268" s="6" t="str">
        <f>IF(Специалисты!D270&lt;&gt;"",Специалисты!D270,"")</f>
        <v/>
      </c>
      <c r="E268" s="6" t="str">
        <f>IF(Специалисты!E270&lt;&gt;"",Специалисты!E270,"")</f>
        <v/>
      </c>
      <c r="F268" s="6" t="str">
        <f>IF(Специалисты!F270&lt;&gt;"",Специалисты!F270,"")</f>
        <v/>
      </c>
      <c r="G268" s="6" t="str">
        <f>IF(Специалисты!G270&lt;&gt;"",Специалисты!G270,"")</f>
        <v/>
      </c>
      <c r="H268" s="6" t="str">
        <f>IF(Специалисты!H270&lt;&gt;"",Специалисты!H270,"")</f>
        <v/>
      </c>
    </row>
    <row r="269" spans="1:8">
      <c r="A269" s="6">
        <f>Специалисты!S271</f>
        <v>0</v>
      </c>
      <c r="B269" s="6">
        <f>Специалисты!B271</f>
        <v>266</v>
      </c>
      <c r="C269" s="6" t="str">
        <f>IF(Специалисты!C271&lt;&gt;"",Специалисты!C271,"")</f>
        <v/>
      </c>
      <c r="D269" s="6" t="str">
        <f>IF(Специалисты!D271&lt;&gt;"",Специалисты!D271,"")</f>
        <v/>
      </c>
      <c r="E269" s="6" t="str">
        <f>IF(Специалисты!E271&lt;&gt;"",Специалисты!E271,"")</f>
        <v/>
      </c>
      <c r="F269" s="6" t="str">
        <f>IF(Специалисты!F271&lt;&gt;"",Специалисты!F271,"")</f>
        <v/>
      </c>
      <c r="G269" s="6" t="str">
        <f>IF(Специалисты!G271&lt;&gt;"",Специалисты!G271,"")</f>
        <v/>
      </c>
      <c r="H269" s="6" t="str">
        <f>IF(Специалисты!H271&lt;&gt;"",Специалисты!H271,"")</f>
        <v/>
      </c>
    </row>
    <row r="270" spans="1:8">
      <c r="A270" s="6">
        <f>Специалисты!S272</f>
        <v>0</v>
      </c>
      <c r="B270" s="6">
        <f>Специалисты!B272</f>
        <v>267</v>
      </c>
      <c r="C270" s="6" t="str">
        <f>IF(Специалисты!C272&lt;&gt;"",Специалисты!C272,"")</f>
        <v/>
      </c>
      <c r="D270" s="6" t="str">
        <f>IF(Специалисты!D272&lt;&gt;"",Специалисты!D272,"")</f>
        <v/>
      </c>
      <c r="E270" s="6" t="str">
        <f>IF(Специалисты!E272&lt;&gt;"",Специалисты!E272,"")</f>
        <v/>
      </c>
      <c r="F270" s="6" t="str">
        <f>IF(Специалисты!F272&lt;&gt;"",Специалисты!F272,"")</f>
        <v/>
      </c>
      <c r="G270" s="6" t="str">
        <f>IF(Специалисты!G272&lt;&gt;"",Специалисты!G272,"")</f>
        <v/>
      </c>
      <c r="H270" s="6" t="str">
        <f>IF(Специалисты!H272&lt;&gt;"",Специалисты!H272,"")</f>
        <v/>
      </c>
    </row>
    <row r="271" spans="1:8">
      <c r="A271" s="6">
        <f>Специалисты!S273</f>
        <v>0</v>
      </c>
      <c r="B271" s="6">
        <f>Специалисты!B273</f>
        <v>268</v>
      </c>
      <c r="C271" s="6" t="str">
        <f>IF(Специалисты!C273&lt;&gt;"",Специалисты!C273,"")</f>
        <v/>
      </c>
      <c r="D271" s="6" t="str">
        <f>IF(Специалисты!D273&lt;&gt;"",Специалисты!D273,"")</f>
        <v/>
      </c>
      <c r="E271" s="6" t="str">
        <f>IF(Специалисты!E273&lt;&gt;"",Специалисты!E273,"")</f>
        <v/>
      </c>
      <c r="F271" s="6" t="str">
        <f>IF(Специалисты!F273&lt;&gt;"",Специалисты!F273,"")</f>
        <v/>
      </c>
      <c r="G271" s="6" t="str">
        <f>IF(Специалисты!G273&lt;&gt;"",Специалисты!G273,"")</f>
        <v/>
      </c>
      <c r="H271" s="6" t="str">
        <f>IF(Специалисты!H273&lt;&gt;"",Специалисты!H273,"")</f>
        <v/>
      </c>
    </row>
    <row r="272" spans="1:8">
      <c r="A272" s="6">
        <f>Специалисты!S274</f>
        <v>0</v>
      </c>
      <c r="B272" s="6">
        <f>Специалисты!B274</f>
        <v>269</v>
      </c>
      <c r="C272" s="6" t="str">
        <f>IF(Специалисты!C274&lt;&gt;"",Специалисты!C274,"")</f>
        <v/>
      </c>
      <c r="D272" s="6" t="str">
        <f>IF(Специалисты!D274&lt;&gt;"",Специалисты!D274,"")</f>
        <v/>
      </c>
      <c r="E272" s="6" t="str">
        <f>IF(Специалисты!E274&lt;&gt;"",Специалисты!E274,"")</f>
        <v/>
      </c>
      <c r="F272" s="6" t="str">
        <f>IF(Специалисты!F274&lt;&gt;"",Специалисты!F274,"")</f>
        <v/>
      </c>
      <c r="G272" s="6" t="str">
        <f>IF(Специалисты!G274&lt;&gt;"",Специалисты!G274,"")</f>
        <v/>
      </c>
      <c r="H272" s="6" t="str">
        <f>IF(Специалисты!H274&lt;&gt;"",Специалисты!H274,"")</f>
        <v/>
      </c>
    </row>
    <row r="273" spans="1:8">
      <c r="A273" s="6">
        <f>Специалисты!S275</f>
        <v>0</v>
      </c>
      <c r="B273" s="6">
        <f>Специалисты!B275</f>
        <v>270</v>
      </c>
      <c r="C273" s="6" t="str">
        <f>IF(Специалисты!C275&lt;&gt;"",Специалисты!C275,"")</f>
        <v/>
      </c>
      <c r="D273" s="6" t="str">
        <f>IF(Специалисты!D275&lt;&gt;"",Специалисты!D275,"")</f>
        <v/>
      </c>
      <c r="E273" s="6" t="str">
        <f>IF(Специалисты!E275&lt;&gt;"",Специалисты!E275,"")</f>
        <v/>
      </c>
      <c r="F273" s="6" t="str">
        <f>IF(Специалисты!F275&lt;&gt;"",Специалисты!F275,"")</f>
        <v/>
      </c>
      <c r="G273" s="6" t="str">
        <f>IF(Специалисты!G275&lt;&gt;"",Специалисты!G275,"")</f>
        <v/>
      </c>
      <c r="H273" s="6" t="str">
        <f>IF(Специалисты!H275&lt;&gt;"",Специалисты!H275,"")</f>
        <v/>
      </c>
    </row>
    <row r="274" spans="1:8">
      <c r="A274" s="6">
        <f>Специалисты!S276</f>
        <v>0</v>
      </c>
      <c r="B274" s="6">
        <f>Специалисты!B276</f>
        <v>271</v>
      </c>
      <c r="C274" s="6" t="str">
        <f>IF(Специалисты!C276&lt;&gt;"",Специалисты!C276,"")</f>
        <v/>
      </c>
      <c r="D274" s="6" t="str">
        <f>IF(Специалисты!D276&lt;&gt;"",Специалисты!D276,"")</f>
        <v/>
      </c>
      <c r="E274" s="6" t="str">
        <f>IF(Специалисты!E276&lt;&gt;"",Специалисты!E276,"")</f>
        <v/>
      </c>
      <c r="F274" s="6" t="str">
        <f>IF(Специалисты!F276&lt;&gt;"",Специалисты!F276,"")</f>
        <v/>
      </c>
      <c r="G274" s="6" t="str">
        <f>IF(Специалисты!G276&lt;&gt;"",Специалисты!G276,"")</f>
        <v/>
      </c>
      <c r="H274" s="6" t="str">
        <f>IF(Специалисты!H276&lt;&gt;"",Специалисты!H276,"")</f>
        <v/>
      </c>
    </row>
    <row r="275" spans="1:8">
      <c r="A275" s="6">
        <f>Специалисты!S277</f>
        <v>0</v>
      </c>
      <c r="B275" s="6">
        <f>Специалисты!B277</f>
        <v>272</v>
      </c>
      <c r="C275" s="6" t="str">
        <f>IF(Специалисты!C277&lt;&gt;"",Специалисты!C277,"")</f>
        <v/>
      </c>
      <c r="D275" s="6" t="str">
        <f>IF(Специалисты!D277&lt;&gt;"",Специалисты!D277,"")</f>
        <v/>
      </c>
      <c r="E275" s="6" t="str">
        <f>IF(Специалисты!E277&lt;&gt;"",Специалисты!E277,"")</f>
        <v/>
      </c>
      <c r="F275" s="6" t="str">
        <f>IF(Специалисты!F277&lt;&gt;"",Специалисты!F277,"")</f>
        <v/>
      </c>
      <c r="G275" s="6" t="str">
        <f>IF(Специалисты!G277&lt;&gt;"",Специалисты!G277,"")</f>
        <v/>
      </c>
      <c r="H275" s="6" t="str">
        <f>IF(Специалисты!H277&lt;&gt;"",Специалисты!H277,"")</f>
        <v/>
      </c>
    </row>
    <row r="276" spans="1:8">
      <c r="A276" s="6">
        <f>Специалисты!S278</f>
        <v>0</v>
      </c>
      <c r="B276" s="6">
        <f>Специалисты!B278</f>
        <v>273</v>
      </c>
      <c r="C276" s="6" t="str">
        <f>IF(Специалисты!C278&lt;&gt;"",Специалисты!C278,"")</f>
        <v/>
      </c>
      <c r="D276" s="6" t="str">
        <f>IF(Специалисты!D278&lt;&gt;"",Специалисты!D278,"")</f>
        <v/>
      </c>
      <c r="E276" s="6" t="str">
        <f>IF(Специалисты!E278&lt;&gt;"",Специалисты!E278,"")</f>
        <v/>
      </c>
      <c r="F276" s="6" t="str">
        <f>IF(Специалисты!F278&lt;&gt;"",Специалисты!F278,"")</f>
        <v/>
      </c>
      <c r="G276" s="6" t="str">
        <f>IF(Специалисты!G278&lt;&gt;"",Специалисты!G278,"")</f>
        <v/>
      </c>
      <c r="H276" s="6" t="str">
        <f>IF(Специалисты!H278&lt;&gt;"",Специалисты!H278,"")</f>
        <v/>
      </c>
    </row>
    <row r="277" spans="1:8">
      <c r="A277" s="6">
        <f>Специалисты!S279</f>
        <v>0</v>
      </c>
      <c r="B277" s="6">
        <f>Специалисты!B279</f>
        <v>274</v>
      </c>
      <c r="C277" s="6" t="str">
        <f>IF(Специалисты!C279&lt;&gt;"",Специалисты!C279,"")</f>
        <v/>
      </c>
      <c r="D277" s="6" t="str">
        <f>IF(Специалисты!D279&lt;&gt;"",Специалисты!D279,"")</f>
        <v/>
      </c>
      <c r="E277" s="6" t="str">
        <f>IF(Специалисты!E279&lt;&gt;"",Специалисты!E279,"")</f>
        <v/>
      </c>
      <c r="F277" s="6" t="str">
        <f>IF(Специалисты!F279&lt;&gt;"",Специалисты!F279,"")</f>
        <v/>
      </c>
      <c r="G277" s="6" t="str">
        <f>IF(Специалисты!G279&lt;&gt;"",Специалисты!G279,"")</f>
        <v/>
      </c>
      <c r="H277" s="6" t="str">
        <f>IF(Специалисты!H279&lt;&gt;"",Специалисты!H279,"")</f>
        <v/>
      </c>
    </row>
    <row r="278" spans="1:8">
      <c r="A278" s="6">
        <f>Специалисты!S280</f>
        <v>0</v>
      </c>
      <c r="B278" s="6">
        <f>Специалисты!B280</f>
        <v>275</v>
      </c>
      <c r="C278" s="6" t="str">
        <f>IF(Специалисты!C280&lt;&gt;"",Специалисты!C280,"")</f>
        <v/>
      </c>
      <c r="D278" s="6" t="str">
        <f>IF(Специалисты!D280&lt;&gt;"",Специалисты!D280,"")</f>
        <v/>
      </c>
      <c r="E278" s="6" t="str">
        <f>IF(Специалисты!E280&lt;&gt;"",Специалисты!E280,"")</f>
        <v/>
      </c>
      <c r="F278" s="6" t="str">
        <f>IF(Специалисты!F280&lt;&gt;"",Специалисты!F280,"")</f>
        <v/>
      </c>
      <c r="G278" s="6" t="str">
        <f>IF(Специалисты!G280&lt;&gt;"",Специалисты!G280,"")</f>
        <v/>
      </c>
      <c r="H278" s="6" t="str">
        <f>IF(Специалисты!H280&lt;&gt;"",Специалисты!H280,"")</f>
        <v/>
      </c>
    </row>
    <row r="279" spans="1:8">
      <c r="A279" s="6">
        <f>Специалисты!S281</f>
        <v>0</v>
      </c>
      <c r="B279" s="6">
        <f>Специалисты!B281</f>
        <v>276</v>
      </c>
      <c r="C279" s="6" t="str">
        <f>IF(Специалисты!C281&lt;&gt;"",Специалисты!C281,"")</f>
        <v/>
      </c>
      <c r="D279" s="6" t="str">
        <f>IF(Специалисты!D281&lt;&gt;"",Специалисты!D281,"")</f>
        <v/>
      </c>
      <c r="E279" s="6" t="str">
        <f>IF(Специалисты!E281&lt;&gt;"",Специалисты!E281,"")</f>
        <v/>
      </c>
      <c r="F279" s="6" t="str">
        <f>IF(Специалисты!F281&lt;&gt;"",Специалисты!F281,"")</f>
        <v/>
      </c>
      <c r="G279" s="6" t="str">
        <f>IF(Специалисты!G281&lt;&gt;"",Специалисты!G281,"")</f>
        <v/>
      </c>
      <c r="H279" s="6" t="str">
        <f>IF(Специалисты!H281&lt;&gt;"",Специалисты!H281,"")</f>
        <v/>
      </c>
    </row>
    <row r="280" spans="1:8">
      <c r="A280" s="6">
        <f>Специалисты!S282</f>
        <v>0</v>
      </c>
      <c r="B280" s="6">
        <f>Специалисты!B282</f>
        <v>277</v>
      </c>
      <c r="C280" s="6" t="str">
        <f>IF(Специалисты!C282&lt;&gt;"",Специалисты!C282,"")</f>
        <v/>
      </c>
      <c r="D280" s="6" t="str">
        <f>IF(Специалисты!D282&lt;&gt;"",Специалисты!D282,"")</f>
        <v/>
      </c>
      <c r="E280" s="6" t="str">
        <f>IF(Специалисты!E282&lt;&gt;"",Специалисты!E282,"")</f>
        <v/>
      </c>
      <c r="F280" s="6" t="str">
        <f>IF(Специалисты!F282&lt;&gt;"",Специалисты!F282,"")</f>
        <v/>
      </c>
      <c r="G280" s="6" t="str">
        <f>IF(Специалисты!G282&lt;&gt;"",Специалисты!G282,"")</f>
        <v/>
      </c>
      <c r="H280" s="6" t="str">
        <f>IF(Специалисты!H282&lt;&gt;"",Специалисты!H282,"")</f>
        <v/>
      </c>
    </row>
    <row r="281" spans="1:8">
      <c r="A281" s="6">
        <f>Специалисты!S283</f>
        <v>0</v>
      </c>
      <c r="B281" s="6">
        <f>Специалисты!B283</f>
        <v>278</v>
      </c>
      <c r="C281" s="6" t="str">
        <f>IF(Специалисты!C283&lt;&gt;"",Специалисты!C283,"")</f>
        <v/>
      </c>
      <c r="D281" s="6" t="str">
        <f>IF(Специалисты!D283&lt;&gt;"",Специалисты!D283,"")</f>
        <v/>
      </c>
      <c r="E281" s="6" t="str">
        <f>IF(Специалисты!E283&lt;&gt;"",Специалисты!E283,"")</f>
        <v/>
      </c>
      <c r="F281" s="6" t="str">
        <f>IF(Специалисты!F283&lt;&gt;"",Специалисты!F283,"")</f>
        <v/>
      </c>
      <c r="G281" s="6" t="str">
        <f>IF(Специалисты!G283&lt;&gt;"",Специалисты!G283,"")</f>
        <v/>
      </c>
      <c r="H281" s="6" t="str">
        <f>IF(Специалисты!H283&lt;&gt;"",Специалисты!H283,"")</f>
        <v/>
      </c>
    </row>
    <row r="282" spans="1:8">
      <c r="A282" s="6">
        <f>Специалисты!S284</f>
        <v>0</v>
      </c>
      <c r="B282" s="6">
        <f>Специалисты!B284</f>
        <v>279</v>
      </c>
      <c r="C282" s="6" t="str">
        <f>IF(Специалисты!C284&lt;&gt;"",Специалисты!C284,"")</f>
        <v/>
      </c>
      <c r="D282" s="6" t="str">
        <f>IF(Специалисты!D284&lt;&gt;"",Специалисты!D284,"")</f>
        <v/>
      </c>
      <c r="E282" s="6" t="str">
        <f>IF(Специалисты!E284&lt;&gt;"",Специалисты!E284,"")</f>
        <v/>
      </c>
      <c r="F282" s="6" t="str">
        <f>IF(Специалисты!F284&lt;&gt;"",Специалисты!F284,"")</f>
        <v/>
      </c>
      <c r="G282" s="6" t="str">
        <f>IF(Специалисты!G284&lt;&gt;"",Специалисты!G284,"")</f>
        <v/>
      </c>
      <c r="H282" s="6" t="str">
        <f>IF(Специалисты!H284&lt;&gt;"",Специалисты!H284,"")</f>
        <v/>
      </c>
    </row>
    <row r="283" spans="1:8">
      <c r="A283" s="6">
        <f>Специалисты!S285</f>
        <v>0</v>
      </c>
      <c r="B283" s="6">
        <f>Специалисты!B285</f>
        <v>280</v>
      </c>
      <c r="C283" s="6" t="str">
        <f>IF(Специалисты!C285&lt;&gt;"",Специалисты!C285,"")</f>
        <v/>
      </c>
      <c r="D283" s="6" t="str">
        <f>IF(Специалисты!D285&lt;&gt;"",Специалисты!D285,"")</f>
        <v/>
      </c>
      <c r="E283" s="6" t="str">
        <f>IF(Специалисты!E285&lt;&gt;"",Специалисты!E285,"")</f>
        <v/>
      </c>
      <c r="F283" s="6" t="str">
        <f>IF(Специалисты!F285&lt;&gt;"",Специалисты!F285,"")</f>
        <v/>
      </c>
      <c r="G283" s="6" t="str">
        <f>IF(Специалисты!G285&lt;&gt;"",Специалисты!G285,"")</f>
        <v/>
      </c>
      <c r="H283" s="6" t="str">
        <f>IF(Специалисты!H285&lt;&gt;"",Специалисты!H285,"")</f>
        <v/>
      </c>
    </row>
    <row r="284" spans="1:8">
      <c r="A284" s="6">
        <f>Специалисты!S286</f>
        <v>0</v>
      </c>
      <c r="B284" s="6">
        <f>Специалисты!B286</f>
        <v>281</v>
      </c>
      <c r="C284" s="6" t="str">
        <f>IF(Специалисты!C286&lt;&gt;"",Специалисты!C286,"")</f>
        <v/>
      </c>
      <c r="D284" s="6" t="str">
        <f>IF(Специалисты!D286&lt;&gt;"",Специалисты!D286,"")</f>
        <v/>
      </c>
      <c r="E284" s="6" t="str">
        <f>IF(Специалисты!E286&lt;&gt;"",Специалисты!E286,"")</f>
        <v/>
      </c>
      <c r="F284" s="6" t="str">
        <f>IF(Специалисты!F286&lt;&gt;"",Специалисты!F286,"")</f>
        <v/>
      </c>
      <c r="G284" s="6" t="str">
        <f>IF(Специалисты!G286&lt;&gt;"",Специалисты!G286,"")</f>
        <v/>
      </c>
      <c r="H284" s="6" t="str">
        <f>IF(Специалисты!H286&lt;&gt;"",Специалисты!H286,"")</f>
        <v/>
      </c>
    </row>
    <row r="285" spans="1:8">
      <c r="A285" s="6">
        <f>Специалисты!S287</f>
        <v>0</v>
      </c>
      <c r="B285" s="6">
        <f>Специалисты!B287</f>
        <v>282</v>
      </c>
      <c r="C285" s="6" t="str">
        <f>IF(Специалисты!C287&lt;&gt;"",Специалисты!C287,"")</f>
        <v/>
      </c>
      <c r="D285" s="6" t="str">
        <f>IF(Специалисты!D287&lt;&gt;"",Специалисты!D287,"")</f>
        <v/>
      </c>
      <c r="E285" s="6" t="str">
        <f>IF(Специалисты!E287&lt;&gt;"",Специалисты!E287,"")</f>
        <v/>
      </c>
      <c r="F285" s="6" t="str">
        <f>IF(Специалисты!F287&lt;&gt;"",Специалисты!F287,"")</f>
        <v/>
      </c>
      <c r="G285" s="6" t="str">
        <f>IF(Специалисты!G287&lt;&gt;"",Специалисты!G287,"")</f>
        <v/>
      </c>
      <c r="H285" s="6" t="str">
        <f>IF(Специалисты!H287&lt;&gt;"",Специалисты!H287,"")</f>
        <v/>
      </c>
    </row>
    <row r="286" spans="1:8">
      <c r="A286" s="6">
        <f>Специалисты!S288</f>
        <v>0</v>
      </c>
      <c r="B286" s="6">
        <f>Специалисты!B288</f>
        <v>283</v>
      </c>
      <c r="C286" s="6" t="str">
        <f>IF(Специалисты!C288&lt;&gt;"",Специалисты!C288,"")</f>
        <v/>
      </c>
      <c r="D286" s="6" t="str">
        <f>IF(Специалисты!D288&lt;&gt;"",Специалисты!D288,"")</f>
        <v/>
      </c>
      <c r="E286" s="6" t="str">
        <f>IF(Специалисты!E288&lt;&gt;"",Специалисты!E288,"")</f>
        <v/>
      </c>
      <c r="F286" s="6" t="str">
        <f>IF(Специалисты!F288&lt;&gt;"",Специалисты!F288,"")</f>
        <v/>
      </c>
      <c r="G286" s="6" t="str">
        <f>IF(Специалисты!G288&lt;&gt;"",Специалисты!G288,"")</f>
        <v/>
      </c>
      <c r="H286" s="6" t="str">
        <f>IF(Специалисты!H288&lt;&gt;"",Специалисты!H288,"")</f>
        <v/>
      </c>
    </row>
    <row r="287" spans="1:8">
      <c r="A287" s="6">
        <f>Специалисты!S289</f>
        <v>0</v>
      </c>
      <c r="B287" s="6">
        <f>Специалисты!B289</f>
        <v>284</v>
      </c>
      <c r="C287" s="6" t="str">
        <f>IF(Специалисты!C289&lt;&gt;"",Специалисты!C289,"")</f>
        <v/>
      </c>
      <c r="D287" s="6" t="str">
        <f>IF(Специалисты!D289&lt;&gt;"",Специалисты!D289,"")</f>
        <v/>
      </c>
      <c r="E287" s="6" t="str">
        <f>IF(Специалисты!E289&lt;&gt;"",Специалисты!E289,"")</f>
        <v/>
      </c>
      <c r="F287" s="6" t="str">
        <f>IF(Специалисты!F289&lt;&gt;"",Специалисты!F289,"")</f>
        <v/>
      </c>
      <c r="G287" s="6" t="str">
        <f>IF(Специалисты!G289&lt;&gt;"",Специалисты!G289,"")</f>
        <v/>
      </c>
      <c r="H287" s="6" t="str">
        <f>IF(Специалисты!H289&lt;&gt;"",Специалисты!H289,"")</f>
        <v/>
      </c>
    </row>
    <row r="288" spans="1:8">
      <c r="A288" s="6">
        <f>Специалисты!S290</f>
        <v>0</v>
      </c>
      <c r="B288" s="6">
        <f>Специалисты!B290</f>
        <v>285</v>
      </c>
      <c r="C288" s="6" t="str">
        <f>IF(Специалисты!C290&lt;&gt;"",Специалисты!C290,"")</f>
        <v/>
      </c>
      <c r="D288" s="6" t="str">
        <f>IF(Специалисты!D290&lt;&gt;"",Специалисты!D290,"")</f>
        <v/>
      </c>
      <c r="E288" s="6" t="str">
        <f>IF(Специалисты!E290&lt;&gt;"",Специалисты!E290,"")</f>
        <v/>
      </c>
      <c r="F288" s="6" t="str">
        <f>IF(Специалисты!F290&lt;&gt;"",Специалисты!F290,"")</f>
        <v/>
      </c>
      <c r="G288" s="6" t="str">
        <f>IF(Специалисты!G290&lt;&gt;"",Специалисты!G290,"")</f>
        <v/>
      </c>
      <c r="H288" s="6" t="str">
        <f>IF(Специалисты!H290&lt;&gt;"",Специалисты!H290,"")</f>
        <v/>
      </c>
    </row>
    <row r="289" spans="1:8">
      <c r="A289" s="6">
        <f>Специалисты!S291</f>
        <v>0</v>
      </c>
      <c r="B289" s="6">
        <f>Специалисты!B291</f>
        <v>286</v>
      </c>
      <c r="C289" s="6" t="str">
        <f>IF(Специалисты!C291&lt;&gt;"",Специалисты!C291,"")</f>
        <v/>
      </c>
      <c r="D289" s="6" t="str">
        <f>IF(Специалисты!D291&lt;&gt;"",Специалисты!D291,"")</f>
        <v/>
      </c>
      <c r="E289" s="6" t="str">
        <f>IF(Специалисты!E291&lt;&gt;"",Специалисты!E291,"")</f>
        <v/>
      </c>
      <c r="F289" s="6" t="str">
        <f>IF(Специалисты!F291&lt;&gt;"",Специалисты!F291,"")</f>
        <v/>
      </c>
      <c r="G289" s="6" t="str">
        <f>IF(Специалисты!G291&lt;&gt;"",Специалисты!G291,"")</f>
        <v/>
      </c>
      <c r="H289" s="6" t="str">
        <f>IF(Специалисты!H291&lt;&gt;"",Специалисты!H291,"")</f>
        <v/>
      </c>
    </row>
    <row r="290" spans="1:8">
      <c r="A290" s="6">
        <f>Специалисты!S292</f>
        <v>0</v>
      </c>
      <c r="B290" s="6">
        <f>Специалисты!B292</f>
        <v>287</v>
      </c>
      <c r="C290" s="6" t="str">
        <f>IF(Специалисты!C292&lt;&gt;"",Специалисты!C292,"")</f>
        <v/>
      </c>
      <c r="D290" s="6" t="str">
        <f>IF(Специалисты!D292&lt;&gt;"",Специалисты!D292,"")</f>
        <v/>
      </c>
      <c r="E290" s="6" t="str">
        <f>IF(Специалисты!E292&lt;&gt;"",Специалисты!E292,"")</f>
        <v/>
      </c>
      <c r="F290" s="6" t="str">
        <f>IF(Специалисты!F292&lt;&gt;"",Специалисты!F292,"")</f>
        <v/>
      </c>
      <c r="G290" s="6" t="str">
        <f>IF(Специалисты!G292&lt;&gt;"",Специалисты!G292,"")</f>
        <v/>
      </c>
      <c r="H290" s="6" t="str">
        <f>IF(Специалисты!H292&lt;&gt;"",Специалисты!H292,"")</f>
        <v/>
      </c>
    </row>
    <row r="291" spans="1:8">
      <c r="A291" s="6">
        <f>Специалисты!S293</f>
        <v>0</v>
      </c>
      <c r="B291" s="6">
        <f>Специалисты!B293</f>
        <v>288</v>
      </c>
      <c r="C291" s="6" t="str">
        <f>IF(Специалисты!C293&lt;&gt;"",Специалисты!C293,"")</f>
        <v/>
      </c>
      <c r="D291" s="6" t="str">
        <f>IF(Специалисты!D293&lt;&gt;"",Специалисты!D293,"")</f>
        <v/>
      </c>
      <c r="E291" s="6" t="str">
        <f>IF(Специалисты!E293&lt;&gt;"",Специалисты!E293,"")</f>
        <v/>
      </c>
      <c r="F291" s="6" t="str">
        <f>IF(Специалисты!F293&lt;&gt;"",Специалисты!F293,"")</f>
        <v/>
      </c>
      <c r="G291" s="6" t="str">
        <f>IF(Специалисты!G293&lt;&gt;"",Специалисты!G293,"")</f>
        <v/>
      </c>
      <c r="H291" s="6" t="str">
        <f>IF(Специалисты!H293&lt;&gt;"",Специалисты!H293,"")</f>
        <v/>
      </c>
    </row>
    <row r="292" spans="1:8">
      <c r="A292" s="6">
        <f>Специалисты!S294</f>
        <v>0</v>
      </c>
      <c r="B292" s="6">
        <f>Специалисты!B294</f>
        <v>289</v>
      </c>
      <c r="C292" s="6" t="str">
        <f>IF(Специалисты!C294&lt;&gt;"",Специалисты!C294,"")</f>
        <v/>
      </c>
      <c r="D292" s="6" t="str">
        <f>IF(Специалисты!D294&lt;&gt;"",Специалисты!D294,"")</f>
        <v/>
      </c>
      <c r="E292" s="6" t="str">
        <f>IF(Специалисты!E294&lt;&gt;"",Специалисты!E294,"")</f>
        <v/>
      </c>
      <c r="F292" s="6" t="str">
        <f>IF(Специалисты!F294&lt;&gt;"",Специалисты!F294,"")</f>
        <v/>
      </c>
      <c r="G292" s="6" t="str">
        <f>IF(Специалисты!G294&lt;&gt;"",Специалисты!G294,"")</f>
        <v/>
      </c>
      <c r="H292" s="6" t="str">
        <f>IF(Специалисты!H294&lt;&gt;"",Специалисты!H294,"")</f>
        <v/>
      </c>
    </row>
    <row r="293" spans="1:8">
      <c r="A293" s="6">
        <f>Специалисты!S295</f>
        <v>0</v>
      </c>
      <c r="B293" s="6">
        <f>Специалисты!B295</f>
        <v>290</v>
      </c>
      <c r="C293" s="6" t="str">
        <f>IF(Специалисты!C295&lt;&gt;"",Специалисты!C295,"")</f>
        <v/>
      </c>
      <c r="D293" s="6" t="str">
        <f>IF(Специалисты!D295&lt;&gt;"",Специалисты!D295,"")</f>
        <v/>
      </c>
      <c r="E293" s="6" t="str">
        <f>IF(Специалисты!E295&lt;&gt;"",Специалисты!E295,"")</f>
        <v/>
      </c>
      <c r="F293" s="6" t="str">
        <f>IF(Специалисты!F295&lt;&gt;"",Специалисты!F295,"")</f>
        <v/>
      </c>
      <c r="G293" s="6" t="str">
        <f>IF(Специалисты!G295&lt;&gt;"",Специалисты!G295,"")</f>
        <v/>
      </c>
      <c r="H293" s="6" t="str">
        <f>IF(Специалисты!H295&lt;&gt;"",Специалисты!H295,"")</f>
        <v/>
      </c>
    </row>
    <row r="294" spans="1:8">
      <c r="A294" s="6">
        <f>Специалисты!S296</f>
        <v>0</v>
      </c>
      <c r="B294" s="6">
        <f>Специалисты!B296</f>
        <v>291</v>
      </c>
      <c r="C294" s="6" t="str">
        <f>IF(Специалисты!C296&lt;&gt;"",Специалисты!C296,"")</f>
        <v/>
      </c>
      <c r="D294" s="6" t="str">
        <f>IF(Специалисты!D296&lt;&gt;"",Специалисты!D296,"")</f>
        <v/>
      </c>
      <c r="E294" s="6" t="str">
        <f>IF(Специалисты!E296&lt;&gt;"",Специалисты!E296,"")</f>
        <v/>
      </c>
      <c r="F294" s="6" t="str">
        <f>IF(Специалисты!F296&lt;&gt;"",Специалисты!F296,"")</f>
        <v/>
      </c>
      <c r="G294" s="6" t="str">
        <f>IF(Специалисты!G296&lt;&gt;"",Специалисты!G296,"")</f>
        <v/>
      </c>
      <c r="H294" s="6" t="str">
        <f>IF(Специалисты!H296&lt;&gt;"",Специалисты!H296,"")</f>
        <v/>
      </c>
    </row>
    <row r="295" spans="1:8">
      <c r="A295" s="6">
        <f>Специалисты!S297</f>
        <v>0</v>
      </c>
      <c r="B295" s="6">
        <f>Специалисты!B297</f>
        <v>292</v>
      </c>
      <c r="C295" s="6" t="str">
        <f>IF(Специалисты!C297&lt;&gt;"",Специалисты!C297,"")</f>
        <v/>
      </c>
      <c r="D295" s="6" t="str">
        <f>IF(Специалисты!D297&lt;&gt;"",Специалисты!D297,"")</f>
        <v/>
      </c>
      <c r="E295" s="6" t="str">
        <f>IF(Специалисты!E297&lt;&gt;"",Специалисты!E297,"")</f>
        <v/>
      </c>
      <c r="F295" s="6" t="str">
        <f>IF(Специалисты!F297&lt;&gt;"",Специалисты!F297,"")</f>
        <v/>
      </c>
      <c r="G295" s="6" t="str">
        <f>IF(Специалисты!G297&lt;&gt;"",Специалисты!G297,"")</f>
        <v/>
      </c>
      <c r="H295" s="6" t="str">
        <f>IF(Специалисты!H297&lt;&gt;"",Специалисты!H297,"")</f>
        <v/>
      </c>
    </row>
    <row r="296" spans="1:8">
      <c r="A296" s="6">
        <f>Специалисты!S298</f>
        <v>0</v>
      </c>
      <c r="B296" s="6">
        <f>Специалисты!B298</f>
        <v>293</v>
      </c>
      <c r="C296" s="6" t="str">
        <f>IF(Специалисты!C298&lt;&gt;"",Специалисты!C298,"")</f>
        <v/>
      </c>
      <c r="D296" s="6" t="str">
        <f>IF(Специалисты!D298&lt;&gt;"",Специалисты!D298,"")</f>
        <v/>
      </c>
      <c r="E296" s="6" t="str">
        <f>IF(Специалисты!E298&lt;&gt;"",Специалисты!E298,"")</f>
        <v/>
      </c>
      <c r="F296" s="6" t="str">
        <f>IF(Специалисты!F298&lt;&gt;"",Специалисты!F298,"")</f>
        <v/>
      </c>
      <c r="G296" s="6" t="str">
        <f>IF(Специалисты!G298&lt;&gt;"",Специалисты!G298,"")</f>
        <v/>
      </c>
      <c r="H296" s="6" t="str">
        <f>IF(Специалисты!H298&lt;&gt;"",Специалисты!H298,"")</f>
        <v/>
      </c>
    </row>
    <row r="297" spans="1:8">
      <c r="A297" s="6">
        <f>Специалисты!S299</f>
        <v>0</v>
      </c>
      <c r="B297" s="6">
        <f>Специалисты!B299</f>
        <v>294</v>
      </c>
      <c r="C297" s="6" t="str">
        <f>IF(Специалисты!C299&lt;&gt;"",Специалисты!C299,"")</f>
        <v/>
      </c>
      <c r="D297" s="6" t="str">
        <f>IF(Специалисты!D299&lt;&gt;"",Специалисты!D299,"")</f>
        <v/>
      </c>
      <c r="E297" s="6" t="str">
        <f>IF(Специалисты!E299&lt;&gt;"",Специалисты!E299,"")</f>
        <v/>
      </c>
      <c r="F297" s="6" t="str">
        <f>IF(Специалисты!F299&lt;&gt;"",Специалисты!F299,"")</f>
        <v/>
      </c>
      <c r="G297" s="6" t="str">
        <f>IF(Специалисты!G299&lt;&gt;"",Специалисты!G299,"")</f>
        <v/>
      </c>
      <c r="H297" s="6" t="str">
        <f>IF(Специалисты!H299&lt;&gt;"",Специалисты!H299,"")</f>
        <v/>
      </c>
    </row>
    <row r="298" spans="1:8">
      <c r="A298" s="6">
        <f>Специалисты!S300</f>
        <v>0</v>
      </c>
      <c r="B298" s="6">
        <f>Специалисты!B300</f>
        <v>295</v>
      </c>
      <c r="C298" s="6" t="str">
        <f>IF(Специалисты!C300&lt;&gt;"",Специалисты!C300,"")</f>
        <v/>
      </c>
      <c r="D298" s="6" t="str">
        <f>IF(Специалисты!D300&lt;&gt;"",Специалисты!D300,"")</f>
        <v/>
      </c>
      <c r="E298" s="6" t="str">
        <f>IF(Специалисты!E300&lt;&gt;"",Специалисты!E300,"")</f>
        <v/>
      </c>
      <c r="F298" s="6" t="str">
        <f>IF(Специалисты!F300&lt;&gt;"",Специалисты!F300,"")</f>
        <v/>
      </c>
      <c r="G298" s="6" t="str">
        <f>IF(Специалисты!G300&lt;&gt;"",Специалисты!G300,"")</f>
        <v/>
      </c>
      <c r="H298" s="6" t="str">
        <f>IF(Специалисты!H300&lt;&gt;"",Специалисты!H300,"")</f>
        <v/>
      </c>
    </row>
    <row r="299" spans="1:8">
      <c r="A299" s="6">
        <f>Специалисты!S301</f>
        <v>0</v>
      </c>
      <c r="B299" s="6">
        <f>Специалисты!B301</f>
        <v>296</v>
      </c>
      <c r="C299" s="6" t="str">
        <f>IF(Специалисты!C301&lt;&gt;"",Специалисты!C301,"")</f>
        <v/>
      </c>
      <c r="D299" s="6" t="str">
        <f>IF(Специалисты!D301&lt;&gt;"",Специалисты!D301,"")</f>
        <v/>
      </c>
      <c r="E299" s="6" t="str">
        <f>IF(Специалисты!E301&lt;&gt;"",Специалисты!E301,"")</f>
        <v/>
      </c>
      <c r="F299" s="6" t="str">
        <f>IF(Специалисты!F301&lt;&gt;"",Специалисты!F301,"")</f>
        <v/>
      </c>
      <c r="G299" s="6" t="str">
        <f>IF(Специалисты!G301&lt;&gt;"",Специалисты!G301,"")</f>
        <v/>
      </c>
      <c r="H299" s="6" t="str">
        <f>IF(Специалисты!H301&lt;&gt;"",Специалисты!H301,"")</f>
        <v/>
      </c>
    </row>
    <row r="300" spans="1:8">
      <c r="A300" s="6">
        <f>Специалисты!S302</f>
        <v>0</v>
      </c>
      <c r="B300" s="6">
        <f>Специалисты!B302</f>
        <v>297</v>
      </c>
      <c r="C300" s="6" t="str">
        <f>IF(Специалисты!C302&lt;&gt;"",Специалисты!C302,"")</f>
        <v/>
      </c>
      <c r="D300" s="6" t="str">
        <f>IF(Специалисты!D302&lt;&gt;"",Специалисты!D302,"")</f>
        <v/>
      </c>
      <c r="E300" s="6" t="str">
        <f>IF(Специалисты!E302&lt;&gt;"",Специалисты!E302,"")</f>
        <v/>
      </c>
      <c r="F300" s="6" t="str">
        <f>IF(Специалисты!F302&lt;&gt;"",Специалисты!F302,"")</f>
        <v/>
      </c>
      <c r="G300" s="6" t="str">
        <f>IF(Специалисты!G302&lt;&gt;"",Специалисты!G302,"")</f>
        <v/>
      </c>
      <c r="H300" s="6" t="str">
        <f>IF(Специалисты!H302&lt;&gt;"",Специалисты!H302,"")</f>
        <v/>
      </c>
    </row>
    <row r="301" spans="1:8">
      <c r="A301" s="6">
        <f>Специалисты!S303</f>
        <v>0</v>
      </c>
      <c r="B301" s="6">
        <f>Специалисты!B303</f>
        <v>298</v>
      </c>
      <c r="C301" s="6" t="str">
        <f>IF(Специалисты!C303&lt;&gt;"",Специалисты!C303,"")</f>
        <v/>
      </c>
      <c r="D301" s="6" t="str">
        <f>IF(Специалисты!D303&lt;&gt;"",Специалисты!D303,"")</f>
        <v/>
      </c>
      <c r="E301" s="6" t="str">
        <f>IF(Специалисты!E303&lt;&gt;"",Специалисты!E303,"")</f>
        <v/>
      </c>
      <c r="F301" s="6" t="str">
        <f>IF(Специалисты!F303&lt;&gt;"",Специалисты!F303,"")</f>
        <v/>
      </c>
      <c r="G301" s="6" t="str">
        <f>IF(Специалисты!G303&lt;&gt;"",Специалисты!G303,"")</f>
        <v/>
      </c>
      <c r="H301" s="6" t="str">
        <f>IF(Специалисты!H303&lt;&gt;"",Специалисты!H303,"")</f>
        <v/>
      </c>
    </row>
    <row r="302" spans="1:8">
      <c r="A302" s="6">
        <f>Специалисты!S304</f>
        <v>0</v>
      </c>
      <c r="B302" s="6">
        <f>Специалисты!B304</f>
        <v>299</v>
      </c>
      <c r="C302" s="6" t="str">
        <f>IF(Специалисты!C304&lt;&gt;"",Специалисты!C304,"")</f>
        <v/>
      </c>
      <c r="D302" s="6" t="str">
        <f>IF(Специалисты!D304&lt;&gt;"",Специалисты!D304,"")</f>
        <v/>
      </c>
      <c r="E302" s="6" t="str">
        <f>IF(Специалисты!E304&lt;&gt;"",Специалисты!E304,"")</f>
        <v/>
      </c>
      <c r="F302" s="6" t="str">
        <f>IF(Специалисты!F304&lt;&gt;"",Специалисты!F304,"")</f>
        <v/>
      </c>
      <c r="G302" s="6" t="str">
        <f>IF(Специалисты!G304&lt;&gt;"",Специалисты!G304,"")</f>
        <v/>
      </c>
      <c r="H302" s="6" t="str">
        <f>IF(Специалисты!H304&lt;&gt;"",Специалисты!H304,"")</f>
        <v/>
      </c>
    </row>
    <row r="303" spans="1:8">
      <c r="A303" s="6">
        <f>Специалисты!S305</f>
        <v>0</v>
      </c>
      <c r="B303" s="6">
        <f>Специалисты!B305</f>
        <v>300</v>
      </c>
      <c r="C303" s="6" t="str">
        <f>IF(Специалисты!C305&lt;&gt;"",Специалисты!C305,"")</f>
        <v/>
      </c>
      <c r="D303" s="6" t="str">
        <f>IF(Специалисты!D305&lt;&gt;"",Специалисты!D305,"")</f>
        <v/>
      </c>
      <c r="E303" s="6" t="str">
        <f>IF(Специалисты!E305&lt;&gt;"",Специалисты!E305,"")</f>
        <v/>
      </c>
      <c r="F303" s="6" t="str">
        <f>IF(Специалисты!F305&lt;&gt;"",Специалисты!F305,"")</f>
        <v/>
      </c>
      <c r="G303" s="6" t="str">
        <f>IF(Специалисты!G305&lt;&gt;"",Специалисты!G305,"")</f>
        <v/>
      </c>
      <c r="H303" s="6" t="str">
        <f>IF(Специалисты!H305&lt;&gt;"",Специалисты!H305,"")</f>
        <v/>
      </c>
    </row>
  </sheetData>
  <sheetProtection password="CF7E" sheet="1" objects="1" scenarios="1"/>
  <conditionalFormatting sqref="B3">
    <cfRule type="expression" dxfId="13" priority="1">
      <formula>$B$2=0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Инструкция</vt:lpstr>
      <vt:lpstr>Специалисты</vt:lpstr>
      <vt:lpstr>sch054077_Forma sbora svedenii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2020-12-26T14:40:06Z</dcterms:modified>
</cp:coreProperties>
</file>