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activeTab="1"/>
  </bookViews>
  <sheets>
    <sheet name="Инструкция" sheetId="1" r:id="rId1"/>
    <sheet name="Сведения об ОО" sheetId="2" r:id="rId2"/>
    <sheet name="Sbor svedenii ob adresakh OO_sc" sheetId="3" r:id="rId3"/>
  </sheets>
  <calcPr calcId="124519"/>
</workbook>
</file>

<file path=xl/calcChain.xml><?xml version="1.0" encoding="utf-8"?>
<calcChain xmlns="http://schemas.openxmlformats.org/spreadsheetml/2006/main">
  <c r="B1" i="3"/>
  <c r="C6"/>
  <c r="D6"/>
  <c r="C7"/>
  <c r="D7"/>
  <c r="C8"/>
  <c r="D8"/>
  <c r="C9"/>
  <c r="D9"/>
  <c r="C10"/>
  <c r="D10"/>
  <c r="C11"/>
  <c r="D11"/>
  <c r="C12"/>
  <c r="D12"/>
  <c r="C13"/>
  <c r="D13"/>
  <c r="C14"/>
  <c r="D14"/>
  <c r="C15"/>
  <c r="D15"/>
  <c r="C16"/>
  <c r="D16"/>
  <c r="C17"/>
  <c r="D17"/>
  <c r="C18"/>
  <c r="D18"/>
  <c r="C19"/>
  <c r="D19"/>
  <c r="C20"/>
  <c r="D20"/>
  <c r="C21"/>
  <c r="D21"/>
  <c r="C22"/>
  <c r="D22"/>
  <c r="C23"/>
  <c r="D23"/>
  <c r="C24"/>
  <c r="D24"/>
  <c r="C25"/>
  <c r="D25"/>
  <c r="C26"/>
  <c r="D26"/>
  <c r="C27"/>
  <c r="D27"/>
  <c r="C28"/>
  <c r="D28"/>
  <c r="C29"/>
  <c r="D29"/>
  <c r="C30"/>
  <c r="D30"/>
  <c r="C31"/>
  <c r="D31"/>
  <c r="C32"/>
  <c r="D32"/>
  <c r="C33"/>
  <c r="D33"/>
  <c r="C34"/>
  <c r="D34"/>
  <c r="C35"/>
  <c r="D35"/>
  <c r="C36"/>
  <c r="D36"/>
  <c r="C37"/>
  <c r="D37"/>
  <c r="C38"/>
  <c r="D38"/>
  <c r="C39"/>
  <c r="D39"/>
  <c r="C40"/>
  <c r="D40"/>
  <c r="C41"/>
  <c r="D41"/>
  <c r="C42"/>
  <c r="D42"/>
  <c r="C43"/>
  <c r="D43"/>
  <c r="C44"/>
  <c r="D44"/>
  <c r="C45"/>
  <c r="D45"/>
  <c r="C46"/>
  <c r="D46"/>
  <c r="C47"/>
  <c r="D47"/>
  <c r="C48"/>
  <c r="D48"/>
  <c r="C49"/>
  <c r="D49"/>
  <c r="C50"/>
  <c r="D50"/>
  <c r="C51"/>
  <c r="D51"/>
  <c r="C52"/>
  <c r="D52"/>
  <c r="C53"/>
  <c r="D53"/>
  <c r="C54"/>
  <c r="D54"/>
  <c r="C55"/>
  <c r="D55"/>
  <c r="C56"/>
  <c r="D56"/>
  <c r="C57"/>
  <c r="D57"/>
  <c r="C58"/>
  <c r="D58"/>
  <c r="C59"/>
  <c r="D59"/>
  <c r="C60"/>
  <c r="D60"/>
  <c r="C61"/>
  <c r="D61"/>
  <c r="C62"/>
  <c r="D62"/>
  <c r="C63"/>
  <c r="D63"/>
  <c r="C64"/>
  <c r="D64"/>
  <c r="C65"/>
  <c r="D65"/>
  <c r="C66"/>
  <c r="D66"/>
  <c r="C67"/>
  <c r="D67"/>
  <c r="C68"/>
  <c r="D68"/>
  <c r="C69"/>
  <c r="D69"/>
  <c r="C70"/>
  <c r="D70"/>
  <c r="C71"/>
  <c r="D71"/>
  <c r="C72"/>
  <c r="D72"/>
  <c r="C73"/>
  <c r="D73"/>
  <c r="C74"/>
  <c r="D74"/>
  <c r="C75"/>
  <c r="D75"/>
  <c r="C76"/>
  <c r="D76"/>
  <c r="C77"/>
  <c r="D77"/>
  <c r="C78"/>
  <c r="D78"/>
  <c r="C79"/>
  <c r="D79"/>
  <c r="C80"/>
  <c r="D80"/>
  <c r="C81"/>
  <c r="D81"/>
  <c r="C82"/>
  <c r="D82"/>
  <c r="C83"/>
  <c r="D83"/>
  <c r="C84"/>
  <c r="D84"/>
  <c r="C85"/>
  <c r="D85"/>
  <c r="C86"/>
  <c r="D86"/>
  <c r="C87"/>
  <c r="D87"/>
  <c r="C88"/>
  <c r="D88"/>
  <c r="C89"/>
  <c r="D89"/>
  <c r="C90"/>
  <c r="D90"/>
  <c r="C91"/>
  <c r="D91"/>
  <c r="C92"/>
  <c r="D92"/>
  <c r="C93"/>
  <c r="D93"/>
  <c r="C94"/>
  <c r="D94"/>
  <c r="C95"/>
  <c r="D95"/>
  <c r="C96"/>
  <c r="D96"/>
  <c r="C97"/>
  <c r="D97"/>
  <c r="C98"/>
  <c r="D98"/>
  <c r="C99"/>
  <c r="D99"/>
  <c r="C100"/>
  <c r="D100"/>
  <c r="C101"/>
  <c r="D101"/>
  <c r="C102"/>
  <c r="D102"/>
  <c r="C103"/>
  <c r="D103"/>
  <c r="C104"/>
  <c r="D104"/>
  <c r="B105"/>
  <c r="C105"/>
  <c r="D105"/>
  <c r="E105"/>
  <c r="B5"/>
  <c r="D1"/>
  <c r="C1"/>
  <c r="F9" i="2" l="1"/>
  <c r="E6" i="3" s="1"/>
  <c r="F10" i="2"/>
  <c r="E7" i="3" s="1"/>
  <c r="F11" i="2"/>
  <c r="E8" i="3" s="1"/>
  <c r="F12" i="2"/>
  <c r="E9" i="3" s="1"/>
  <c r="F13" i="2"/>
  <c r="E10" i="3" s="1"/>
  <c r="F14" i="2"/>
  <c r="E11" i="3" s="1"/>
  <c r="F15" i="2"/>
  <c r="E12" i="3" s="1"/>
  <c r="F16" i="2"/>
  <c r="E13" i="3" s="1"/>
  <c r="F17" i="2"/>
  <c r="E14" i="3" s="1"/>
  <c r="F18" i="2"/>
  <c r="E15" i="3" s="1"/>
  <c r="F19" i="2"/>
  <c r="E16" i="3" s="1"/>
  <c r="F20" i="2"/>
  <c r="E17" i="3" s="1"/>
  <c r="F21" i="2"/>
  <c r="E18" i="3" s="1"/>
  <c r="F22" i="2"/>
  <c r="E19" i="3" s="1"/>
  <c r="F23" i="2"/>
  <c r="E20" i="3" s="1"/>
  <c r="F24" i="2"/>
  <c r="E21" i="3" s="1"/>
  <c r="F25" i="2"/>
  <c r="E22" i="3" s="1"/>
  <c r="F26" i="2"/>
  <c r="E23" i="3" s="1"/>
  <c r="F27" i="2"/>
  <c r="E24" i="3" s="1"/>
  <c r="F28" i="2"/>
  <c r="E25" i="3" s="1"/>
  <c r="F29" i="2"/>
  <c r="E26" i="3" s="1"/>
  <c r="F30" i="2"/>
  <c r="E27" i="3" s="1"/>
  <c r="F31" i="2"/>
  <c r="E28" i="3" s="1"/>
  <c r="F32" i="2"/>
  <c r="E29" i="3" s="1"/>
  <c r="F33" i="2"/>
  <c r="E30" i="3" s="1"/>
  <c r="F34" i="2"/>
  <c r="E31" i="3" s="1"/>
  <c r="F35" i="2"/>
  <c r="E32" i="3" s="1"/>
  <c r="F36" i="2"/>
  <c r="E33" i="3" s="1"/>
  <c r="F37" i="2"/>
  <c r="E34" i="3" s="1"/>
  <c r="F38" i="2"/>
  <c r="E35" i="3" s="1"/>
  <c r="F39" i="2"/>
  <c r="E36" i="3" s="1"/>
  <c r="F40" i="2"/>
  <c r="E37" i="3" s="1"/>
  <c r="F41" i="2"/>
  <c r="E38" i="3" s="1"/>
  <c r="F42" i="2"/>
  <c r="E39" i="3" s="1"/>
  <c r="F43" i="2"/>
  <c r="E40" i="3" s="1"/>
  <c r="F44" i="2"/>
  <c r="E41" i="3" s="1"/>
  <c r="F45" i="2"/>
  <c r="E42" i="3" s="1"/>
  <c r="F46" i="2"/>
  <c r="E43" i="3" s="1"/>
  <c r="F47" i="2"/>
  <c r="E44" i="3" s="1"/>
  <c r="F48" i="2"/>
  <c r="E45" i="3" s="1"/>
  <c r="F49" i="2"/>
  <c r="E46" i="3" s="1"/>
  <c r="F50" i="2"/>
  <c r="E47" i="3" s="1"/>
  <c r="F51" i="2"/>
  <c r="E48" i="3" s="1"/>
  <c r="F52" i="2"/>
  <c r="E49" i="3" s="1"/>
  <c r="F53" i="2"/>
  <c r="E50" i="3" s="1"/>
  <c r="F54" i="2"/>
  <c r="E51" i="3" s="1"/>
  <c r="F55" i="2"/>
  <c r="E52" i="3" s="1"/>
  <c r="F56" i="2"/>
  <c r="E53" i="3" s="1"/>
  <c r="F57" i="2"/>
  <c r="E54" i="3" s="1"/>
  <c r="F58" i="2"/>
  <c r="E55" i="3" s="1"/>
  <c r="F59" i="2"/>
  <c r="E56" i="3" s="1"/>
  <c r="F60" i="2"/>
  <c r="E57" i="3" s="1"/>
  <c r="F61" i="2"/>
  <c r="E58" i="3" s="1"/>
  <c r="F62" i="2"/>
  <c r="E59" i="3" s="1"/>
  <c r="F63" i="2"/>
  <c r="E60" i="3" s="1"/>
  <c r="F64" i="2"/>
  <c r="E61" i="3" s="1"/>
  <c r="F65" i="2"/>
  <c r="E62" i="3" s="1"/>
  <c r="F66" i="2"/>
  <c r="E63" i="3" s="1"/>
  <c r="F67" i="2"/>
  <c r="E64" i="3" s="1"/>
  <c r="F68" i="2"/>
  <c r="E65" i="3" s="1"/>
  <c r="F69" i="2"/>
  <c r="E66" i="3" s="1"/>
  <c r="F70" i="2"/>
  <c r="E67" i="3" s="1"/>
  <c r="F71" i="2"/>
  <c r="E68" i="3" s="1"/>
  <c r="F72" i="2"/>
  <c r="E69" i="3" s="1"/>
  <c r="F73" i="2"/>
  <c r="E70" i="3" s="1"/>
  <c r="F74" i="2"/>
  <c r="E71" i="3" s="1"/>
  <c r="F75" i="2"/>
  <c r="E72" i="3" s="1"/>
  <c r="F76" i="2"/>
  <c r="E73" i="3" s="1"/>
  <c r="F77" i="2"/>
  <c r="E74" i="3" s="1"/>
  <c r="F78" i="2"/>
  <c r="E75" i="3" s="1"/>
  <c r="F79" i="2"/>
  <c r="E76" i="3" s="1"/>
  <c r="F80" i="2"/>
  <c r="E77" i="3" s="1"/>
  <c r="F81" i="2"/>
  <c r="E78" i="3" s="1"/>
  <c r="F82" i="2"/>
  <c r="E79" i="3" s="1"/>
  <c r="F83" i="2"/>
  <c r="E80" i="3" s="1"/>
  <c r="F84" i="2"/>
  <c r="E81" i="3" s="1"/>
  <c r="F85" i="2"/>
  <c r="E82" i="3" s="1"/>
  <c r="F86" i="2"/>
  <c r="E83" i="3" s="1"/>
  <c r="F87" i="2"/>
  <c r="E84" i="3" s="1"/>
  <c r="F88" i="2"/>
  <c r="E85" i="3" s="1"/>
  <c r="F89" i="2"/>
  <c r="E86" i="3" s="1"/>
  <c r="F90" i="2"/>
  <c r="E87" i="3" s="1"/>
  <c r="F91" i="2"/>
  <c r="E88" i="3" s="1"/>
  <c r="F92" i="2"/>
  <c r="E89" i="3" s="1"/>
  <c r="F93" i="2"/>
  <c r="E90" i="3" s="1"/>
  <c r="F94" i="2"/>
  <c r="E91" i="3" s="1"/>
  <c r="F95" i="2"/>
  <c r="E92" i="3" s="1"/>
  <c r="F96" i="2"/>
  <c r="E93" i="3" s="1"/>
  <c r="F97" i="2"/>
  <c r="E94" i="3" s="1"/>
  <c r="F98" i="2"/>
  <c r="E95" i="3" s="1"/>
  <c r="F99" i="2"/>
  <c r="E96" i="3" s="1"/>
  <c r="F100" i="2"/>
  <c r="E97" i="3" s="1"/>
  <c r="F101" i="2"/>
  <c r="E98" i="3" s="1"/>
  <c r="F102" i="2"/>
  <c r="E99" i="3" s="1"/>
  <c r="F103" i="2"/>
  <c r="E100" i="3" s="1"/>
  <c r="F104" i="2"/>
  <c r="E101" i="3" s="1"/>
  <c r="F105" i="2"/>
  <c r="E102" i="3" s="1"/>
  <c r="F106" i="2"/>
  <c r="E103" i="3" s="1"/>
  <c r="F8" i="2"/>
  <c r="K9"/>
  <c r="K10"/>
  <c r="K11"/>
  <c r="K12"/>
  <c r="K13"/>
  <c r="K14"/>
  <c r="K15"/>
  <c r="K16"/>
  <c r="K17"/>
  <c r="K18"/>
  <c r="K19"/>
  <c r="K20"/>
  <c r="K21"/>
  <c r="K22"/>
  <c r="K23"/>
  <c r="K24"/>
  <c r="K25"/>
  <c r="K26"/>
  <c r="K27"/>
  <c r="K28"/>
  <c r="K29"/>
  <c r="K30"/>
  <c r="K31"/>
  <c r="K32"/>
  <c r="K33"/>
  <c r="K34"/>
  <c r="K35"/>
  <c r="K36"/>
  <c r="K37"/>
  <c r="K38"/>
  <c r="K39"/>
  <c r="K40"/>
  <c r="K41"/>
  <c r="K42"/>
  <c r="K43"/>
  <c r="K44"/>
  <c r="K45"/>
  <c r="K46"/>
  <c r="K47"/>
  <c r="K48"/>
  <c r="K49"/>
  <c r="K50"/>
  <c r="K51"/>
  <c r="K52"/>
  <c r="K53"/>
  <c r="K54"/>
  <c r="K55"/>
  <c r="K56"/>
  <c r="K57"/>
  <c r="K58"/>
  <c r="K59"/>
  <c r="K60"/>
  <c r="K61"/>
  <c r="K62"/>
  <c r="K63"/>
  <c r="K64"/>
  <c r="K65"/>
  <c r="K66"/>
  <c r="K67"/>
  <c r="K68"/>
  <c r="K69"/>
  <c r="K70"/>
  <c r="K71"/>
  <c r="K72"/>
  <c r="K73"/>
  <c r="K74"/>
  <c r="K75"/>
  <c r="K76"/>
  <c r="K77"/>
  <c r="K78"/>
  <c r="K79"/>
  <c r="K80"/>
  <c r="K81"/>
  <c r="K82"/>
  <c r="K83"/>
  <c r="K84"/>
  <c r="K85"/>
  <c r="K86"/>
  <c r="K87"/>
  <c r="K88"/>
  <c r="K89"/>
  <c r="K90"/>
  <c r="K91"/>
  <c r="K92"/>
  <c r="K93"/>
  <c r="K94"/>
  <c r="K95"/>
  <c r="K96"/>
  <c r="K97"/>
  <c r="K98"/>
  <c r="K99"/>
  <c r="K100"/>
  <c r="K101"/>
  <c r="K102"/>
  <c r="K103"/>
  <c r="K104"/>
  <c r="K105"/>
  <c r="K106"/>
  <c r="K107"/>
  <c r="K8"/>
  <c r="D5" i="3" l="1"/>
  <c r="C5"/>
  <c r="A105"/>
  <c r="M9" i="2"/>
  <c r="M10"/>
  <c r="M11"/>
  <c r="M12"/>
  <c r="M13"/>
  <c r="M14"/>
  <c r="M15"/>
  <c r="M16"/>
  <c r="M17"/>
  <c r="M18"/>
  <c r="M19"/>
  <c r="M20"/>
  <c r="M21"/>
  <c r="M22"/>
  <c r="M23"/>
  <c r="M24"/>
  <c r="M25"/>
  <c r="M26"/>
  <c r="M27"/>
  <c r="M28"/>
  <c r="M29"/>
  <c r="M30"/>
  <c r="M31"/>
  <c r="M32"/>
  <c r="M33"/>
  <c r="M34"/>
  <c r="M35"/>
  <c r="M36"/>
  <c r="M37"/>
  <c r="M38"/>
  <c r="M39"/>
  <c r="M40"/>
  <c r="M41"/>
  <c r="M42"/>
  <c r="M43"/>
  <c r="M44"/>
  <c r="M45"/>
  <c r="M46"/>
  <c r="M47"/>
  <c r="M48"/>
  <c r="M49"/>
  <c r="M50"/>
  <c r="M51"/>
  <c r="M52"/>
  <c r="M53"/>
  <c r="M54"/>
  <c r="M55"/>
  <c r="M56"/>
  <c r="M57"/>
  <c r="M58"/>
  <c r="M59"/>
  <c r="M60"/>
  <c r="M61"/>
  <c r="M62"/>
  <c r="M63"/>
  <c r="M64"/>
  <c r="M65"/>
  <c r="M66"/>
  <c r="M67"/>
  <c r="M68"/>
  <c r="M69"/>
  <c r="M70"/>
  <c r="M71"/>
  <c r="M72"/>
  <c r="M73"/>
  <c r="M74"/>
  <c r="M75"/>
  <c r="M76"/>
  <c r="M77"/>
  <c r="M78"/>
  <c r="M79"/>
  <c r="M80"/>
  <c r="M81"/>
  <c r="M82"/>
  <c r="M83"/>
  <c r="M84"/>
  <c r="M85"/>
  <c r="M86"/>
  <c r="M87"/>
  <c r="M88"/>
  <c r="M89"/>
  <c r="M90"/>
  <c r="M91"/>
  <c r="M92"/>
  <c r="M93"/>
  <c r="M94"/>
  <c r="M95"/>
  <c r="M96"/>
  <c r="M97"/>
  <c r="M98"/>
  <c r="M99"/>
  <c r="M100"/>
  <c r="M101"/>
  <c r="M102"/>
  <c r="M103"/>
  <c r="M104"/>
  <c r="M105"/>
  <c r="M106"/>
  <c r="M107"/>
  <c r="M8"/>
  <c r="J9"/>
  <c r="B6" i="3" s="1"/>
  <c r="J10" i="2"/>
  <c r="J11"/>
  <c r="J12"/>
  <c r="J13"/>
  <c r="J14"/>
  <c r="J15"/>
  <c r="J16"/>
  <c r="J17"/>
  <c r="J18"/>
  <c r="J19"/>
  <c r="J20"/>
  <c r="J21"/>
  <c r="J22"/>
  <c r="J23"/>
  <c r="J24"/>
  <c r="J25"/>
  <c r="J26"/>
  <c r="J27"/>
  <c r="J28"/>
  <c r="J29"/>
  <c r="J30"/>
  <c r="J31"/>
  <c r="J32"/>
  <c r="J33"/>
  <c r="J34"/>
  <c r="J35"/>
  <c r="J36"/>
  <c r="J37"/>
  <c r="J38"/>
  <c r="J39"/>
  <c r="J40"/>
  <c r="J41"/>
  <c r="J42"/>
  <c r="J43"/>
  <c r="J44"/>
  <c r="J45"/>
  <c r="J46"/>
  <c r="J47"/>
  <c r="J48"/>
  <c r="J49"/>
  <c r="J50"/>
  <c r="J51"/>
  <c r="J52"/>
  <c r="J53"/>
  <c r="J54"/>
  <c r="J55"/>
  <c r="J56"/>
  <c r="J57"/>
  <c r="J58"/>
  <c r="J59"/>
  <c r="J60"/>
  <c r="J61"/>
  <c r="J62"/>
  <c r="J63"/>
  <c r="J64"/>
  <c r="J65"/>
  <c r="J66"/>
  <c r="J67"/>
  <c r="J68"/>
  <c r="J69"/>
  <c r="J70"/>
  <c r="J71"/>
  <c r="J72"/>
  <c r="J73"/>
  <c r="J74"/>
  <c r="J75"/>
  <c r="J76"/>
  <c r="J77"/>
  <c r="J78"/>
  <c r="J79"/>
  <c r="J80"/>
  <c r="J81"/>
  <c r="J82"/>
  <c r="J83"/>
  <c r="J84"/>
  <c r="J85"/>
  <c r="J86"/>
  <c r="J87"/>
  <c r="J88"/>
  <c r="J89"/>
  <c r="J90"/>
  <c r="J91"/>
  <c r="J92"/>
  <c r="J93"/>
  <c r="J94"/>
  <c r="J95"/>
  <c r="J96"/>
  <c r="J97"/>
  <c r="J98"/>
  <c r="J99"/>
  <c r="J100"/>
  <c r="J101"/>
  <c r="J102"/>
  <c r="J103"/>
  <c r="J104"/>
  <c r="J105"/>
  <c r="J106"/>
  <c r="J107"/>
  <c r="C1"/>
  <c r="N12"/>
  <c r="A9" i="3" s="1"/>
  <c r="N13" i="2"/>
  <c r="A10" i="3" s="1"/>
  <c r="N14" i="2"/>
  <c r="A11" i="3" s="1"/>
  <c r="N15" i="2"/>
  <c r="A12" i="3" s="1"/>
  <c r="N16" i="2"/>
  <c r="A13" i="3" s="1"/>
  <c r="N19" i="2"/>
  <c r="A16" i="3" s="1"/>
  <c r="N20" i="2"/>
  <c r="A17" i="3" s="1"/>
  <c r="N24" i="2"/>
  <c r="A21" i="3" s="1"/>
  <c r="N25" i="2"/>
  <c r="A22" i="3" s="1"/>
  <c r="N26" i="2"/>
  <c r="A23" i="3" s="1"/>
  <c r="N27" i="2"/>
  <c r="A24" i="3" s="1"/>
  <c r="N28" i="2"/>
  <c r="A25" i="3" s="1"/>
  <c r="N31" i="2"/>
  <c r="A28" i="3" s="1"/>
  <c r="N32" i="2"/>
  <c r="A29" i="3" s="1"/>
  <c r="N36" i="2"/>
  <c r="A33" i="3" s="1"/>
  <c r="N37" i="2"/>
  <c r="A34" i="3" s="1"/>
  <c r="N38" i="2"/>
  <c r="A35" i="3" s="1"/>
  <c r="N39" i="2"/>
  <c r="A36" i="3" s="1"/>
  <c r="N40" i="2"/>
  <c r="A37" i="3" s="1"/>
  <c r="N43" i="2"/>
  <c r="A40" i="3" s="1"/>
  <c r="N44" i="2"/>
  <c r="A41" i="3" s="1"/>
  <c r="N48" i="2"/>
  <c r="A45" i="3" s="1"/>
  <c r="N49" i="2"/>
  <c r="A46" i="3" s="1"/>
  <c r="N50" i="2"/>
  <c r="A47" i="3" s="1"/>
  <c r="N51" i="2"/>
  <c r="A48" i="3" s="1"/>
  <c r="N52" i="2"/>
  <c r="A49" i="3" s="1"/>
  <c r="N55" i="2"/>
  <c r="A52" i="3" s="1"/>
  <c r="N56" i="2"/>
  <c r="A53" i="3" s="1"/>
  <c r="N60" i="2"/>
  <c r="A57" i="3" s="1"/>
  <c r="N61" i="2"/>
  <c r="A58" i="3" s="1"/>
  <c r="N62" i="2"/>
  <c r="A59" i="3" s="1"/>
  <c r="N63" i="2"/>
  <c r="A60" i="3" s="1"/>
  <c r="N64" i="2"/>
  <c r="A61" i="3" s="1"/>
  <c r="N67" i="2"/>
  <c r="A64" i="3" s="1"/>
  <c r="N68" i="2"/>
  <c r="A65" i="3" s="1"/>
  <c r="N72" i="2"/>
  <c r="A69" i="3" s="1"/>
  <c r="N73" i="2"/>
  <c r="A70" i="3" s="1"/>
  <c r="N74" i="2"/>
  <c r="A71" i="3" s="1"/>
  <c r="N75" i="2"/>
  <c r="A72" i="3" s="1"/>
  <c r="N76" i="2"/>
  <c r="A73" i="3" s="1"/>
  <c r="N79" i="2"/>
  <c r="A76" i="3" s="1"/>
  <c r="N80" i="2"/>
  <c r="A77" i="3" s="1"/>
  <c r="N84" i="2"/>
  <c r="A81" i="3" s="1"/>
  <c r="N85" i="2"/>
  <c r="A82" i="3" s="1"/>
  <c r="N86" i="2"/>
  <c r="A83" i="3" s="1"/>
  <c r="N87" i="2"/>
  <c r="A84" i="3" s="1"/>
  <c r="N88" i="2"/>
  <c r="A85" i="3" s="1"/>
  <c r="N91" i="2"/>
  <c r="A88" i="3" s="1"/>
  <c r="N92" i="2"/>
  <c r="A89" i="3" s="1"/>
  <c r="N96" i="2"/>
  <c r="A93" i="3" s="1"/>
  <c r="N97" i="2"/>
  <c r="A94" i="3" s="1"/>
  <c r="N98" i="2"/>
  <c r="A95" i="3" s="1"/>
  <c r="N99" i="2"/>
  <c r="A96" i="3" s="1"/>
  <c r="N100" i="2"/>
  <c r="A97" i="3" s="1"/>
  <c r="N103" i="2"/>
  <c r="A100" i="3" s="1"/>
  <c r="N104" i="2"/>
  <c r="A101" i="3" s="1"/>
  <c r="F107" i="2"/>
  <c r="E104" i="3" s="1"/>
  <c r="N8" i="2"/>
  <c r="L8"/>
  <c r="L9"/>
  <c r="L10"/>
  <c r="L11"/>
  <c r="L12"/>
  <c r="L13"/>
  <c r="L14"/>
  <c r="L15"/>
  <c r="L16"/>
  <c r="L17"/>
  <c r="L18"/>
  <c r="L19"/>
  <c r="L20"/>
  <c r="L21"/>
  <c r="L22"/>
  <c r="L23"/>
  <c r="L24"/>
  <c r="L25"/>
  <c r="L26"/>
  <c r="L27"/>
  <c r="L28"/>
  <c r="L29"/>
  <c r="L30"/>
  <c r="L31"/>
  <c r="L32"/>
  <c r="L33"/>
  <c r="L34"/>
  <c r="L35"/>
  <c r="L36"/>
  <c r="L37"/>
  <c r="L38"/>
  <c r="L39"/>
  <c r="L40"/>
  <c r="L41"/>
  <c r="L42"/>
  <c r="L43"/>
  <c r="L44"/>
  <c r="L45"/>
  <c r="L46"/>
  <c r="L47"/>
  <c r="L48"/>
  <c r="L49"/>
  <c r="L50"/>
  <c r="L51"/>
  <c r="L52"/>
  <c r="L53"/>
  <c r="L54"/>
  <c r="L55"/>
  <c r="L56"/>
  <c r="L57"/>
  <c r="L58"/>
  <c r="L59"/>
  <c r="L60"/>
  <c r="L61"/>
  <c r="L62"/>
  <c r="L63"/>
  <c r="L64"/>
  <c r="L65"/>
  <c r="L66"/>
  <c r="L67"/>
  <c r="L68"/>
  <c r="L69"/>
  <c r="L70"/>
  <c r="L71"/>
  <c r="L72"/>
  <c r="L73"/>
  <c r="L74"/>
  <c r="L75"/>
  <c r="L76"/>
  <c r="L77"/>
  <c r="L78"/>
  <c r="L79"/>
  <c r="L80"/>
  <c r="L81"/>
  <c r="L82"/>
  <c r="L83"/>
  <c r="L84"/>
  <c r="L85"/>
  <c r="L86"/>
  <c r="L87"/>
  <c r="L88"/>
  <c r="L89"/>
  <c r="L90"/>
  <c r="L91"/>
  <c r="L92"/>
  <c r="L93"/>
  <c r="L94"/>
  <c r="L95"/>
  <c r="L96"/>
  <c r="L97"/>
  <c r="L98"/>
  <c r="L99"/>
  <c r="L100"/>
  <c r="L101"/>
  <c r="L102"/>
  <c r="L103"/>
  <c r="L104"/>
  <c r="L105"/>
  <c r="L106"/>
  <c r="L107"/>
  <c r="A5"/>
  <c r="A4"/>
  <c r="A3"/>
  <c r="E3" s="1"/>
  <c r="A10" l="1"/>
  <c r="B7" i="3"/>
  <c r="A101" i="2"/>
  <c r="B98" i="3"/>
  <c r="A93" i="2"/>
  <c r="B90" i="3"/>
  <c r="A85" i="2"/>
  <c r="B82" i="3"/>
  <c r="A77" i="2"/>
  <c r="B74" i="3"/>
  <c r="A69" i="2"/>
  <c r="B66" i="3"/>
  <c r="A61" i="2"/>
  <c r="B58" i="3"/>
  <c r="A53" i="2"/>
  <c r="B50" i="3"/>
  <c r="A41" i="2"/>
  <c r="B38" i="3"/>
  <c r="A33" i="2"/>
  <c r="B30" i="3"/>
  <c r="A25" i="2"/>
  <c r="B22" i="3"/>
  <c r="A21" i="2"/>
  <c r="B18" i="3"/>
  <c r="A17" i="2"/>
  <c r="B14" i="3"/>
  <c r="A102" i="2"/>
  <c r="B99" i="3"/>
  <c r="A94" i="2"/>
  <c r="B91" i="3"/>
  <c r="A86" i="2"/>
  <c r="B83" i="3"/>
  <c r="A78" i="2"/>
  <c r="B75" i="3"/>
  <c r="A74" i="2"/>
  <c r="B71" i="3"/>
  <c r="A70" i="2"/>
  <c r="B67" i="3"/>
  <c r="A66" i="2"/>
  <c r="B63" i="3"/>
  <c r="A62" i="2"/>
  <c r="B59" i="3"/>
  <c r="A58" i="2"/>
  <c r="B55" i="3"/>
  <c r="A54" i="2"/>
  <c r="B51" i="3"/>
  <c r="A50" i="2"/>
  <c r="B47" i="3"/>
  <c r="A46" i="2"/>
  <c r="B43" i="3"/>
  <c r="A38" i="2"/>
  <c r="B35" i="3"/>
  <c r="A34" i="2"/>
  <c r="B31" i="3"/>
  <c r="A30" i="2"/>
  <c r="B27" i="3"/>
  <c r="A26" i="2"/>
  <c r="B23" i="3"/>
  <c r="A22" i="2"/>
  <c r="B19" i="3"/>
  <c r="A18" i="2"/>
  <c r="B15" i="3"/>
  <c r="A14" i="2"/>
  <c r="B11" i="3"/>
  <c r="A107" i="2"/>
  <c r="B104" i="3"/>
  <c r="A95" i="2"/>
  <c r="B92" i="3"/>
  <c r="A87" i="2"/>
  <c r="B84" i="3"/>
  <c r="A79" i="2"/>
  <c r="B76" i="3"/>
  <c r="A71" i="2"/>
  <c r="B68" i="3"/>
  <c r="A63" i="2"/>
  <c r="B60" i="3"/>
  <c r="A59" i="2"/>
  <c r="B56" i="3"/>
  <c r="A55" i="2"/>
  <c r="B52" i="3"/>
  <c r="A51" i="2"/>
  <c r="B48" i="3"/>
  <c r="A43" i="2"/>
  <c r="B40" i="3"/>
  <c r="A39" i="2"/>
  <c r="B36" i="3"/>
  <c r="A35" i="2"/>
  <c r="B32" i="3"/>
  <c r="A31" i="2"/>
  <c r="B28" i="3"/>
  <c r="A27" i="2"/>
  <c r="B24" i="3"/>
  <c r="A23" i="2"/>
  <c r="B20" i="3"/>
  <c r="A19" i="2"/>
  <c r="B16" i="3"/>
  <c r="A15" i="2"/>
  <c r="B12" i="3"/>
  <c r="A11" i="2"/>
  <c r="B8" i="3"/>
  <c r="A105" i="2"/>
  <c r="B102" i="3"/>
  <c r="A97" i="2"/>
  <c r="B94" i="3"/>
  <c r="A89" i="2"/>
  <c r="B86" i="3"/>
  <c r="A81" i="2"/>
  <c r="B78" i="3"/>
  <c r="A73" i="2"/>
  <c r="B70" i="3"/>
  <c r="A65" i="2"/>
  <c r="B62" i="3"/>
  <c r="A57" i="2"/>
  <c r="B54" i="3"/>
  <c r="A49" i="2"/>
  <c r="B46" i="3"/>
  <c r="A45" i="2"/>
  <c r="B42" i="3"/>
  <c r="A37" i="2"/>
  <c r="B34" i="3"/>
  <c r="A29" i="2"/>
  <c r="B26" i="3"/>
  <c r="A13" i="2"/>
  <c r="B10" i="3"/>
  <c r="A106" i="2"/>
  <c r="B103" i="3"/>
  <c r="A98" i="2"/>
  <c r="B95" i="3"/>
  <c r="A90" i="2"/>
  <c r="B87" i="3"/>
  <c r="A82" i="2"/>
  <c r="B79" i="3"/>
  <c r="A42" i="2"/>
  <c r="B39" i="3"/>
  <c r="A103" i="2"/>
  <c r="B100" i="3"/>
  <c r="A99" i="2"/>
  <c r="B96" i="3"/>
  <c r="A91" i="2"/>
  <c r="B88" i="3"/>
  <c r="A83" i="2"/>
  <c r="B80" i="3"/>
  <c r="A75" i="2"/>
  <c r="B72" i="3"/>
  <c r="A67" i="2"/>
  <c r="B64" i="3"/>
  <c r="A47" i="2"/>
  <c r="B44" i="3"/>
  <c r="A104" i="2"/>
  <c r="B101" i="3"/>
  <c r="A100" i="2"/>
  <c r="B97" i="3"/>
  <c r="A96" i="2"/>
  <c r="B93" i="3"/>
  <c r="A92" i="2"/>
  <c r="B89" i="3"/>
  <c r="A88" i="2"/>
  <c r="B85" i="3"/>
  <c r="A84" i="2"/>
  <c r="B81" i="3"/>
  <c r="A80" i="2"/>
  <c r="B77" i="3"/>
  <c r="A76" i="2"/>
  <c r="B73" i="3"/>
  <c r="A72" i="2"/>
  <c r="B69" i="3"/>
  <c r="A68" i="2"/>
  <c r="B65" i="3"/>
  <c r="A64" i="2"/>
  <c r="B61" i="3"/>
  <c r="A60" i="2"/>
  <c r="B57" i="3"/>
  <c r="A56" i="2"/>
  <c r="B53" i="3"/>
  <c r="A52" i="2"/>
  <c r="B49" i="3"/>
  <c r="A48" i="2"/>
  <c r="B45" i="3"/>
  <c r="A44" i="2"/>
  <c r="B41" i="3"/>
  <c r="A40" i="2"/>
  <c r="B37" i="3"/>
  <c r="A36" i="2"/>
  <c r="B33" i="3"/>
  <c r="A32" i="2"/>
  <c r="B29" i="3"/>
  <c r="A28" i="2"/>
  <c r="B25" i="3"/>
  <c r="A24" i="2"/>
  <c r="B21" i="3"/>
  <c r="A20" i="2"/>
  <c r="B17" i="3"/>
  <c r="A16" i="2"/>
  <c r="B13" i="3"/>
  <c r="A12" i="2"/>
  <c r="B9" i="3"/>
  <c r="A5"/>
  <c r="N102" i="2"/>
  <c r="A99" i="3" s="1"/>
  <c r="N90" i="2"/>
  <c r="A87" i="3" s="1"/>
  <c r="N78" i="2"/>
  <c r="A75" i="3" s="1"/>
  <c r="N66" i="2"/>
  <c r="A63" i="3" s="1"/>
  <c r="N54" i="2"/>
  <c r="A51" i="3" s="1"/>
  <c r="N42" i="2"/>
  <c r="A39" i="3" s="1"/>
  <c r="N30" i="2"/>
  <c r="A27" i="3" s="1"/>
  <c r="N18" i="2"/>
  <c r="A15" i="3" s="1"/>
  <c r="N107" i="2"/>
  <c r="A104" i="3" s="1"/>
  <c r="N101" i="2"/>
  <c r="A98" i="3" s="1"/>
  <c r="N95" i="2"/>
  <c r="A92" i="3" s="1"/>
  <c r="N89" i="2"/>
  <c r="A86" i="3" s="1"/>
  <c r="N83" i="2"/>
  <c r="A80" i="3" s="1"/>
  <c r="N77" i="2"/>
  <c r="A74" i="3" s="1"/>
  <c r="N71" i="2"/>
  <c r="A68" i="3" s="1"/>
  <c r="N65" i="2"/>
  <c r="A62" i="3" s="1"/>
  <c r="N59" i="2"/>
  <c r="A56" i="3" s="1"/>
  <c r="N53" i="2"/>
  <c r="A50" i="3" s="1"/>
  <c r="N47" i="2"/>
  <c r="A44" i="3" s="1"/>
  <c r="N41" i="2"/>
  <c r="A38" i="3" s="1"/>
  <c r="N35" i="2"/>
  <c r="A32" i="3" s="1"/>
  <c r="N29" i="2"/>
  <c r="A26" i="3" s="1"/>
  <c r="N23" i="2"/>
  <c r="A20" i="3" s="1"/>
  <c r="N17" i="2"/>
  <c r="A14" i="3" s="1"/>
  <c r="N11" i="2"/>
  <c r="A8" i="3" s="1"/>
  <c r="N106" i="2"/>
  <c r="A103" i="3" s="1"/>
  <c r="N94" i="2"/>
  <c r="A91" i="3" s="1"/>
  <c r="N82" i="2"/>
  <c r="A79" i="3" s="1"/>
  <c r="N70" i="2"/>
  <c r="A67" i="3" s="1"/>
  <c r="N58" i="2"/>
  <c r="A55" i="3" s="1"/>
  <c r="N46" i="2"/>
  <c r="A43" i="3" s="1"/>
  <c r="N34" i="2"/>
  <c r="A31" i="3" s="1"/>
  <c r="N22" i="2"/>
  <c r="A19" i="3" s="1"/>
  <c r="N10" i="2"/>
  <c r="A7" i="3" s="1"/>
  <c r="N105" i="2"/>
  <c r="A102" i="3" s="1"/>
  <c r="N93" i="2"/>
  <c r="A90" i="3" s="1"/>
  <c r="N81" i="2"/>
  <c r="A78" i="3" s="1"/>
  <c r="N69" i="2"/>
  <c r="A66" i="3" s="1"/>
  <c r="N57" i="2"/>
  <c r="A54" i="3" s="1"/>
  <c r="N45" i="2"/>
  <c r="A42" i="3" s="1"/>
  <c r="N33" i="2"/>
  <c r="A30" i="3" s="1"/>
  <c r="N21" i="2"/>
  <c r="A18" i="3" s="1"/>
  <c r="N9" i="2"/>
  <c r="A6" i="3" s="1"/>
  <c r="E5"/>
  <c r="A8" i="2"/>
  <c r="A9" l="1"/>
  <c r="A1" s="1"/>
  <c r="C2" s="1"/>
  <c r="A1" i="3" l="1"/>
  <c r="C2"/>
  <c r="C3" s="1"/>
</calcChain>
</file>

<file path=xl/sharedStrings.xml><?xml version="1.0" encoding="utf-8"?>
<sst xmlns="http://schemas.openxmlformats.org/spreadsheetml/2006/main" count="244" uniqueCount="240">
  <si>
    <t xml:space="preserve">       Инструкция по работе с формой </t>
  </si>
  <si>
    <t>1. Технические особенности работы с файлом формы-отчёта</t>
  </si>
  <si>
    <t xml:space="preserve">  1.1.  </t>
  </si>
  <si>
    <t xml:space="preserve">  1.2.</t>
  </si>
  <si>
    <r>
      <t>Во избежание проблем с загрузкой формы отчёта необходимо обрабатывать (открывать, редактировать, сохранять) с помощью только одного программного продукта для каждой формы.</t>
    </r>
    <r>
      <rPr>
        <b/>
        <sz val="11"/>
        <rFont val="Arial"/>
        <family val="2"/>
        <charset val="204"/>
      </rPr>
      <t xml:space="preserve"> </t>
    </r>
    <r>
      <rPr>
        <b/>
        <sz val="11"/>
        <color indexed="60"/>
        <rFont val="Arial"/>
        <family val="2"/>
        <charset val="204"/>
      </rPr>
      <t>Например</t>
    </r>
    <r>
      <rPr>
        <sz val="11"/>
        <color indexed="8"/>
        <rFont val="Arial"/>
        <family val="2"/>
        <charset val="204"/>
      </rPr>
      <t>:</t>
    </r>
  </si>
  <si>
    <t xml:space="preserve">  1.3.</t>
  </si>
  <si>
    <r>
      <rPr>
        <b/>
        <sz val="11"/>
        <color indexed="60"/>
        <rFont val="Arial"/>
        <family val="2"/>
        <charset val="204"/>
      </rPr>
      <t>Допустимо</t>
    </r>
    <r>
      <rPr>
        <b/>
        <sz val="11"/>
        <color indexed="10"/>
        <rFont val="Arial"/>
        <family val="2"/>
        <charset val="204"/>
      </rPr>
      <t xml:space="preserve"> </t>
    </r>
    <r>
      <rPr>
        <sz val="11"/>
        <rFont val="Arial"/>
        <family val="2"/>
        <charset val="204"/>
      </rPr>
      <t>открыть форму отчета в OpenOffice, заполнить, сохранить, снова открыть в OpenOffice, сформировать отчет</t>
    </r>
  </si>
  <si>
    <t xml:space="preserve">  1.4.</t>
  </si>
  <si>
    <r>
      <rPr>
        <b/>
        <sz val="11"/>
        <color indexed="60"/>
        <rFont val="Arial"/>
        <family val="2"/>
        <charset val="204"/>
      </rPr>
      <t>Недопустимо</t>
    </r>
    <r>
      <rPr>
        <sz val="11"/>
        <rFont val="Arial"/>
        <family val="2"/>
        <charset val="204"/>
      </rPr>
      <t xml:space="preserve"> открыть форму отчета в OpenOffice, заполнить, сохранить, открыть в Microsoft Excel, сформировать отчет</t>
    </r>
  </si>
  <si>
    <t xml:space="preserve">  1.5.</t>
  </si>
  <si>
    <r>
      <t xml:space="preserve">При необходимости внести изменения в данные, вносите их в ранее заполненную форму, либо заполняйте форму заново целиком. </t>
    </r>
    <r>
      <rPr>
        <b/>
        <sz val="11"/>
        <color indexed="60"/>
        <rFont val="Arial"/>
        <family val="2"/>
        <charset val="204"/>
      </rPr>
      <t>Не сдавайте частично заполненную форму!</t>
    </r>
    <r>
      <rPr>
        <sz val="11"/>
        <rFont val="Arial"/>
        <family val="2"/>
        <charset val="204"/>
      </rPr>
      <t xml:space="preserve"> Последняя сданная версия отчета заменяет предыдущие, поэтому при сдаче частично заполненной формы ранее предоставленные данные могут быть утеряны.</t>
    </r>
  </si>
  <si>
    <t xml:space="preserve">  1.6.</t>
  </si>
  <si>
    <t>Размещайте все материалы по работе с Федеральной информационной системой оценки качества образования (ФИС ОКО) в одном месте и храните все файлы не менее двух лет.</t>
  </si>
  <si>
    <t xml:space="preserve">  1.7.</t>
  </si>
  <si>
    <r>
      <t xml:space="preserve">После загрузки с сайта и сохранения файла с формой-отчётом  рекомендуется переименовать файл, добавив к названию номер или логин Вашей школы. </t>
    </r>
    <r>
      <rPr>
        <i/>
        <sz val="11"/>
        <rFont val="Arial"/>
        <family val="2"/>
        <charset val="204"/>
      </rPr>
      <t>Например: 2019pfs777777.xls</t>
    </r>
  </si>
  <si>
    <t>2. Общие рекомендации по заполнению формы-отчёта</t>
  </si>
  <si>
    <t xml:space="preserve"> 2.1.</t>
  </si>
  <si>
    <t>Для удобства использования рекомендуется распечатать данную инструкцию.</t>
  </si>
  <si>
    <t xml:space="preserve"> 2.2.</t>
  </si>
  <si>
    <t>Заполняйте поля, выделенные цветом (см. справа). Поля выделенные голубым обязательны для заполнения, зеленым - в зависимости от контекста.</t>
  </si>
  <si>
    <t xml:space="preserve"> 2.3.</t>
  </si>
  <si>
    <t>Для редактирования частично заполненного поля пользуйтесь клавишей F2.</t>
  </si>
  <si>
    <t xml:space="preserve"> 2.4.</t>
  </si>
  <si>
    <t>В ряде ячеек данные можно выбирать из списка. У таких ячеек справа появляется стрелка выпадающего списка (как и у ячейки справа). Нажмите на стрелку и, воспользовавшись полосой прокрутки, выберите нужное вам значение.</t>
  </si>
  <si>
    <t xml:space="preserve"> 2.5.</t>
  </si>
  <si>
    <t>В процессе работы над файлом не реже чем раз в 5-7 минут сохраняйте его, нажимая Ctrl+S.</t>
  </si>
  <si>
    <t xml:space="preserve"> 2.6.</t>
  </si>
  <si>
    <r>
      <rPr>
        <b/>
        <sz val="11"/>
        <color indexed="60"/>
        <rFont val="Arial"/>
        <family val="2"/>
        <charset val="204"/>
      </rPr>
      <t>Внимание! Категорически запрещается удалять ячейки, строки, столбцы и двигать ячейки мышью!!!</t>
    </r>
    <r>
      <rPr>
        <sz val="11"/>
        <color indexed="10"/>
        <rFont val="Arial"/>
        <family val="2"/>
        <charset val="204"/>
      </rPr>
      <t xml:space="preserve"> </t>
    </r>
    <r>
      <rPr>
        <sz val="11"/>
        <rFont val="Arial"/>
        <family val="2"/>
        <charset val="204"/>
      </rPr>
      <t xml:space="preserve">Для очистки ячейки пользуйтесь клавишей Del, для копирования информации в другое место - буфером обмена! </t>
    </r>
  </si>
  <si>
    <t xml:space="preserve"> 2.7.</t>
  </si>
  <si>
    <t>При копировании данных из других источников с помощью буфера обмена обязательно используйте режим специальной вставки (меню: правка - специальная вставка - значения) или (правая кнопка мыши- специальная вставка - текст). В противном случае возможно повреждение логической схемы формы и как следствие искажение передаваемых данных.</t>
  </si>
  <si>
    <t xml:space="preserve"> 2.8.</t>
  </si>
  <si>
    <t>Если при работе Вам будет видна только часть списка, перемещайтесь к другим пунктам списка, используя стрелки на клавиатуре и полосы прокрутки на экране.</t>
  </si>
  <si>
    <t xml:space="preserve"> 2.9.</t>
  </si>
  <si>
    <t>Не пытайтесь снять защиту данной книги! 
Это легко, но не принесет Вам пользы, а работа формы может быть нарушена, что приведет к неправильной передаче данных.</t>
  </si>
  <si>
    <t>Заполнение отдельных разделов</t>
  </si>
  <si>
    <t>3. Описание разделов (листов формы)</t>
  </si>
  <si>
    <t>3.1.</t>
  </si>
  <si>
    <t>Раздел (лист) "Инструкция" содержит пошаговую инструкцию по формированию и передаче информации.</t>
  </si>
  <si>
    <t>3.2.</t>
  </si>
  <si>
    <t>3.4.</t>
  </si>
  <si>
    <t>Раздел "otchet" формируется автоматически по мере заполнения остальных разделов и не требует отдельного заполнения. Он предназначен для формирования итогового csv-отчета.</t>
  </si>
  <si>
    <t xml:space="preserve"> 4.1.</t>
  </si>
  <si>
    <t>4.2.</t>
  </si>
  <si>
    <t>4.3.</t>
  </si>
  <si>
    <t>4.4.</t>
  </si>
  <si>
    <t>4.5.</t>
  </si>
  <si>
    <t>Подготовка файла отчёта для загрузки в ФИС ОКО</t>
  </si>
  <si>
    <t xml:space="preserve">  5.1.</t>
  </si>
  <si>
    <t>Перейдите на лист "otchet". 
Убедитесь, что сообщение на листе подтверждает готовность к формированию отчета. 
Не уходите с этого листа до окончания работы.</t>
  </si>
  <si>
    <t xml:space="preserve">  5.2.</t>
  </si>
  <si>
    <t xml:space="preserve">Сохраните заполненную форму, нажав комбинацию Ctrl+S. </t>
  </si>
  <si>
    <t xml:space="preserve">  5.3.</t>
  </si>
  <si>
    <t>Выберите в пункте меню "Файл" - "Сохранить как...".
В MS Excel 2013-2016 после этого нажмите кнопку "Обзор".</t>
  </si>
  <si>
    <t xml:space="preserve">  5.4.</t>
  </si>
  <si>
    <t>Выберите папку для размещения csv-отчёта. Рекомендуем хранить все файлы проекта в одном месте.</t>
  </si>
  <si>
    <t xml:space="preserve">  5.5.</t>
  </si>
  <si>
    <t xml:space="preserve">Выберите тип файла "CSV (разделители запятые) *.csv"  Будьте внимательны, нужен именно этот формат! (СSV для ms-dos и СSV для macintosh не подходят). См. рисунок: </t>
  </si>
  <si>
    <t xml:space="preserve">  5.6.</t>
  </si>
  <si>
    <t>Строчкой выше дайте файлу имя otchet, добавив дату и т.д. по необходимости. Используйте только латинские буквы. 
Например: 20190922otchet.</t>
  </si>
  <si>
    <t xml:space="preserve">  5.7.</t>
  </si>
  <si>
    <t>Нажмите "сохранить".</t>
  </si>
  <si>
    <t xml:space="preserve">  5.8.</t>
  </si>
  <si>
    <t>Согласитесь сохранить в предложенном формате только текущий лист - нажмите "ОК" в появившемся окне.</t>
  </si>
  <si>
    <t xml:space="preserve">  5.9.</t>
  </si>
  <si>
    <t>Согласитесь сохранить всю книгу в формате csv, нажав "ДА" в очередном окне.</t>
  </si>
  <si>
    <t xml:space="preserve">  5.10.</t>
  </si>
  <si>
    <t>Закройте форму, отказавшись сохранять изменения (это сделано в п. 5.2.)</t>
  </si>
  <si>
    <t>6. Загрузка файла отчета при работе в OpenOffice</t>
  </si>
  <si>
    <t>6.1.</t>
  </si>
  <si>
    <t>6.2.</t>
  </si>
  <si>
    <t>6.3.</t>
  </si>
  <si>
    <t>Выберите в пункте меню "Файл" - "Сохранить как..."</t>
  </si>
  <si>
    <t>6.4.</t>
  </si>
  <si>
    <t>6.5.</t>
  </si>
  <si>
    <t xml:space="preserve">В открывшемся окне выберите тип файла "Текст CSV" (в некоторых версиях OpenOffice Calc предварительно нужно нажать на стрелку перед "Тип файла"). См. рисунок: </t>
  </si>
  <si>
    <t>6.6.</t>
  </si>
  <si>
    <t>Строчкой выше дайте файлу имя otchet, добавив дату и т.д. по необходимости. Используйте только латинские буквы. 
Например: 20190922otchet</t>
  </si>
  <si>
    <t>6.7.</t>
  </si>
  <si>
    <t>Нажмите "Сохранить". На появившемся предупреждении выберите "Использовать текущий формат".</t>
  </si>
  <si>
    <t>6.8.</t>
  </si>
  <si>
    <t xml:space="preserve">В открывшемся окне выберите кодировку "Win-1251" и разделитель поля ";" (точку с запятой). Остальные поля оставьте так, как есть. См. рисунок: </t>
  </si>
  <si>
    <t>6.9.</t>
  </si>
  <si>
    <t>Нажмите "Ок". На появившемся предупреждении о сохранении только активного листа нажмите "Ок".</t>
  </si>
  <si>
    <t xml:space="preserve">    7. Отправка подготовленного отчета</t>
  </si>
  <si>
    <t>7.1.</t>
  </si>
  <si>
    <t>Авторизуйтесь в личном кабинете ФИС ОКО https://lk-fisoko.obrnadzor.gov.ru/, используя логин и пароль. Перейдите в соответствующий раздел.</t>
  </si>
  <si>
    <t>7.2.</t>
  </si>
  <si>
    <t>Выберите публикацию, соответствующую сдаваемому отчёту. Нажмите на кнопку "Загрузить файл".</t>
  </si>
  <si>
    <t>7.4.</t>
  </si>
  <si>
    <t>Укажите в открывшемся окне расположение файла с csv - отчетом.</t>
  </si>
  <si>
    <t>7.5.</t>
  </si>
  <si>
    <t>Когда файл сдан, в системе появляется сообщение "Данные приняты, вы можете посмотреть их по ссылке ". В веб-интерфейсе отобразятся принятые данные. Убедитесь, что они соответствуют данным, которые вносились в форму отчета.</t>
  </si>
  <si>
    <t>7.6.</t>
  </si>
  <si>
    <t>Отправленные отчёты и их актуальность Вы можете отслеживать в публикации, в которой сдавали отчет. Кликните по ссылке "посмотреть".</t>
  </si>
  <si>
    <t>8. Решение проблем</t>
  </si>
  <si>
    <t>8.1.</t>
  </si>
  <si>
    <t>Большинство проблем связано с одной из следующих ошибок:
1) неверно указан логин;
2) заполнение отчета не закончено, т.е. на листе "otchet" осталось сообщение "Формирование отчета не завершено";
3) сохранен не тот лист (не "otchet", см. п. 5.1 или 6.1);
4) неверный формат сдаваемого в систему файла (см. п. 5.5 или 6.5).</t>
  </si>
  <si>
    <t>8.2.</t>
  </si>
  <si>
    <r>
      <t xml:space="preserve">Если красные надписи не исчезают или отчет не принимается системой, перечитайте еще раз инструкцию. Если Вы не нашли ошибку в своих действиях, напишите письмо на адрес </t>
    </r>
    <r>
      <rPr>
        <b/>
        <sz val="11"/>
        <color indexed="60"/>
        <rFont val="Arial"/>
        <family val="2"/>
        <charset val="204"/>
      </rPr>
      <t>helpfisoko@fioco.ru</t>
    </r>
  </si>
  <si>
    <t>в тексте письма укажите:</t>
  </si>
  <si>
    <t>Логин образовательной организации</t>
  </si>
  <si>
    <t>Ваши ФИО</t>
  </si>
  <si>
    <t>Подробное описание проблемы. По возможности укажите пункт инструкции, выполнение которого вызвало затруднения.</t>
  </si>
  <si>
    <t xml:space="preserve">Обязательно прикрепите к письму проблемные файлы: заполненную форму, csv-отчёт. При необходимости прикрепите скриншот (снимок экрана)*. </t>
  </si>
  <si>
    <t>8.3.</t>
  </si>
  <si>
    <t>Несоблюдение описанных выше требований существенно увеличит время обработки Вашего запроса.</t>
  </si>
  <si>
    <t>8.4.</t>
  </si>
  <si>
    <t>Если Вы не получили ответа в течение рабочего дня, отправьте повторное письмо.</t>
  </si>
  <si>
    <t>*Для создания скриншота нажмите Ctrl+PrtSc, после чего сохраните получившийся снимок, вставив в окно любого графического редактора или в MS Word документ (Shift+Ins).</t>
  </si>
  <si>
    <t>Сбор сведений об адресах ОО</t>
  </si>
  <si>
    <t>Логин ОО</t>
  </si>
  <si>
    <t>Название ОО</t>
  </si>
  <si>
    <t>головная ОО</t>
  </si>
  <si>
    <t>филиал</t>
  </si>
  <si>
    <t>Адрес здания 2</t>
  </si>
  <si>
    <t>Адрес здания 3</t>
  </si>
  <si>
    <t>Адрес здания 4</t>
  </si>
  <si>
    <t>Адрес здания 5</t>
  </si>
  <si>
    <t>Адрес здания 6</t>
  </si>
  <si>
    <t>Адрес здания 7</t>
  </si>
  <si>
    <t>Адрес здания 8</t>
  </si>
  <si>
    <t>Адрес здания 9</t>
  </si>
  <si>
    <t>Адрес здания 10</t>
  </si>
  <si>
    <t>Адрес здания 11</t>
  </si>
  <si>
    <t>Адрес здания 12</t>
  </si>
  <si>
    <t>Адрес здания 13</t>
  </si>
  <si>
    <t>Адрес здания 14</t>
  </si>
  <si>
    <t>Адрес здания 15</t>
  </si>
  <si>
    <t>Адрес здания 16</t>
  </si>
  <si>
    <t>Адрес здания 17</t>
  </si>
  <si>
    <t>Адрес здания 18</t>
  </si>
  <si>
    <t>Адрес здания 19</t>
  </si>
  <si>
    <t>Адрес здания 20</t>
  </si>
  <si>
    <t>Адрес здания 21</t>
  </si>
  <si>
    <t>Адрес здания 22</t>
  </si>
  <si>
    <t>Адрес здания 23</t>
  </si>
  <si>
    <t>Адрес здания 24</t>
  </si>
  <si>
    <t>Адрес здания 25</t>
  </si>
  <si>
    <t>Адрес здания 26</t>
  </si>
  <si>
    <t>Адрес здания 27</t>
  </si>
  <si>
    <t>Адрес здания 28</t>
  </si>
  <si>
    <t>Адрес здания 29</t>
  </si>
  <si>
    <t>Адрес здания 30</t>
  </si>
  <si>
    <t>Адрес здания 31</t>
  </si>
  <si>
    <t>Адрес здания 32</t>
  </si>
  <si>
    <t>Адрес здания 33</t>
  </si>
  <si>
    <t>Адрес здания 34</t>
  </si>
  <si>
    <t>Адрес здания 35</t>
  </si>
  <si>
    <t>Адрес здания 36</t>
  </si>
  <si>
    <t>Адрес здания 37</t>
  </si>
  <si>
    <t>Адрес здания 38</t>
  </si>
  <si>
    <t>Адрес здания 39</t>
  </si>
  <si>
    <t>Адрес здания 40</t>
  </si>
  <si>
    <t>Адрес здания 41</t>
  </si>
  <si>
    <t>Адрес здания 42</t>
  </si>
  <si>
    <t>Адрес здания 43</t>
  </si>
  <si>
    <t>Адрес здания 44</t>
  </si>
  <si>
    <t>Адрес здания 45</t>
  </si>
  <si>
    <t>Адрес здания 46</t>
  </si>
  <si>
    <t>Адрес здания 47</t>
  </si>
  <si>
    <t>Адрес здания 48</t>
  </si>
  <si>
    <t>Адрес здания 49</t>
  </si>
  <si>
    <t>Адрес здания 50</t>
  </si>
  <si>
    <t>Адрес здания 51</t>
  </si>
  <si>
    <t>Адрес здания 52</t>
  </si>
  <si>
    <t>Адрес здания 53</t>
  </si>
  <si>
    <t>Адрес здания 54</t>
  </si>
  <si>
    <t>Адрес здания 55</t>
  </si>
  <si>
    <t>Адрес здания 56</t>
  </si>
  <si>
    <t>Адрес здания 57</t>
  </si>
  <si>
    <t>Адрес здания 58</t>
  </si>
  <si>
    <t>Адрес здания 59</t>
  </si>
  <si>
    <t>Адрес здания 60</t>
  </si>
  <si>
    <t>Адрес здания 61</t>
  </si>
  <si>
    <t>Адрес здания 62</t>
  </si>
  <si>
    <t>Адрес здания 63</t>
  </si>
  <si>
    <t>Адрес здания 64</t>
  </si>
  <si>
    <t>Адрес здания 65</t>
  </si>
  <si>
    <t>Адрес здания 66</t>
  </si>
  <si>
    <t>Адрес здания 67</t>
  </si>
  <si>
    <t>Адрес здания 68</t>
  </si>
  <si>
    <t>Адрес здания 69</t>
  </si>
  <si>
    <t>Адрес здания 70</t>
  </si>
  <si>
    <t>Адрес здания 71</t>
  </si>
  <si>
    <t>Адрес здания 72</t>
  </si>
  <si>
    <t>Адрес здания 73</t>
  </si>
  <si>
    <t>Адрес здания 74</t>
  </si>
  <si>
    <t>Адрес здания 75</t>
  </si>
  <si>
    <t>Адрес здания 76</t>
  </si>
  <si>
    <t>Адрес здания 77</t>
  </si>
  <si>
    <t>Адрес здания 78</t>
  </si>
  <si>
    <t>Адрес здания 79</t>
  </si>
  <si>
    <t>Адрес здания 80</t>
  </si>
  <si>
    <t>Адрес здания 81</t>
  </si>
  <si>
    <t>Адрес здания 82</t>
  </si>
  <si>
    <t>Адрес здания 83</t>
  </si>
  <si>
    <t>Адрес здания 84</t>
  </si>
  <si>
    <t>Адрес здания 85</t>
  </si>
  <si>
    <t>Адрес здания 86</t>
  </si>
  <si>
    <t>Адрес здания 87</t>
  </si>
  <si>
    <t>Адрес здания 88</t>
  </si>
  <si>
    <t>Адрес здания 89</t>
  </si>
  <si>
    <t>Адрес здания 90</t>
  </si>
  <si>
    <t>Адрес здания 91</t>
  </si>
  <si>
    <t>Адрес здания 92</t>
  </si>
  <si>
    <t>Адрес здания 93</t>
  </si>
  <si>
    <t>Адрес здания 94</t>
  </si>
  <si>
    <t>Адрес здания 95</t>
  </si>
  <si>
    <t>Адрес здания 96</t>
  </si>
  <si>
    <t>Адрес здания 97</t>
  </si>
  <si>
    <t>Адрес здания 98</t>
  </si>
  <si>
    <t>Адрес здания 99</t>
  </si>
  <si>
    <t>Адрес здания 100</t>
  </si>
  <si>
    <t>Адрес</t>
  </si>
  <si>
    <t>Длстр Адрес</t>
  </si>
  <si>
    <t>абвгдеёжзийклмнопрстуфхцчшщъыьэюяАБВГДЕЁЖЗИЙКЛМНОПРСТУФХЦЧШЩЪЫЬЭЮЯ</t>
  </si>
  <si>
    <t>Данная форма предназначена для работы в MS Excel 2007-2016 или OpenOffice</t>
  </si>
  <si>
    <t>Перейдите в раздел "Сведения об ОО" (ярлычки внизу экрана). Заполните все выделенные цветом ячейки в таблице.</t>
  </si>
  <si>
    <t>В разделе "Сведения об ОО" укажите информацию об образовательной организации.</t>
  </si>
  <si>
    <t>Укажите логин и название Вашей образовательной организации.</t>
  </si>
  <si>
    <t>тема: Адреса ОО &lt;логин&gt;</t>
  </si>
  <si>
    <t>4. Раздел "Сведения об ОО"</t>
  </si>
  <si>
    <t>структурное подразделение</t>
  </si>
  <si>
    <t>5. Создание файла отчета при работе в MS Excel 2007-2016</t>
  </si>
  <si>
    <t xml:space="preserve">4.6. </t>
  </si>
  <si>
    <t xml:space="preserve">Настоящая форма отчёта предназначена для сбора сведений об адресах ОО. Описываемые ниже разделы формы отчёта посвящены сбору этой информации.  </t>
  </si>
  <si>
    <r>
      <t xml:space="preserve">На основании указанного количества зданий станут активными строки, в которые, необходимо внести информацию об адресах ОО (количество строк равняется указанному количеству зданий). </t>
    </r>
    <r>
      <rPr>
        <b/>
        <sz val="11"/>
        <rFont val="Arial"/>
        <family val="2"/>
        <charset val="204"/>
      </rPr>
      <t xml:space="preserve">Для каждого здания заполняется отдельная строка. </t>
    </r>
    <r>
      <rPr>
        <sz val="11"/>
        <rFont val="Arial"/>
        <family val="2"/>
        <charset val="204"/>
      </rPr>
      <t xml:space="preserve">
В адресе необходимо указать </t>
    </r>
    <r>
      <rPr>
        <i/>
        <sz val="11"/>
        <rFont val="Arial"/>
        <family val="2"/>
        <charset val="204"/>
      </rPr>
      <t>индекс, название субъекта РФ, название муниципалитета, населенного пункта, название улицы, номер дома</t>
    </r>
    <r>
      <rPr>
        <sz val="11"/>
        <rFont val="Arial"/>
        <family val="2"/>
        <charset val="204"/>
      </rPr>
      <t xml:space="preserve"> (строение, корпус и т.д.).
</t>
    </r>
  </si>
  <si>
    <t>Филиал или СП</t>
  </si>
  <si>
    <r>
      <t>В первой строке "Адрес здания 1" необходимо указать адрес здания,</t>
    </r>
    <r>
      <rPr>
        <b/>
        <sz val="11"/>
        <rFont val="Arial"/>
        <family val="2"/>
        <charset val="204"/>
      </rPr>
      <t xml:space="preserve"> в котором находится руководитель (директор) ОО.</t>
    </r>
  </si>
  <si>
    <t>Название (указать для филиалов и структурных подразделений)</t>
  </si>
  <si>
    <t>Головная ОО/филиал</t>
  </si>
  <si>
    <t>Адрес здания 1 (Здание, в котором находится руководитель (директор) ОО)</t>
  </si>
  <si>
    <r>
      <t xml:space="preserve">Данная форма предназначена для сбора сведений об адресах ОО, филиалов и структурных подразделений ОО  адреса зданий, </t>
    </r>
    <r>
      <rPr>
        <b/>
        <sz val="11"/>
        <rFont val="Arial"/>
        <family val="2"/>
        <charset val="204"/>
      </rPr>
      <t>в которых  реализуются образовательные программы общего образования</t>
    </r>
    <r>
      <rPr>
        <sz val="11"/>
        <rFont val="Arial"/>
        <family val="2"/>
        <charset val="204"/>
      </rPr>
      <t>, если ОО имеет несколько зданий; адреса филиалов (если филиал имеет несколько зданий, то адрес каждого здания). Ниже представлена пошаговая инструкция по заполнению формы, формированию и отправке отчета.</t>
    </r>
  </si>
  <si>
    <r>
      <t xml:space="preserve">Укажите информацию о количестве зданий, в которых расположена образовательная организация. В количестве зданий необходимо учитывать все здания ОО (если ОО имеет несколько зданий), а также все здания, в которых расположены филиалы (если филиал имеет несколько зданий, то необходимо указать адрес каждого здания), структурные подразделения ОО, </t>
    </r>
    <r>
      <rPr>
        <b/>
        <sz val="11"/>
        <rFont val="Arial"/>
        <family val="2"/>
        <charset val="204"/>
      </rPr>
      <t xml:space="preserve"> в которых  реализуются образовательные программы общего образования.</t>
    </r>
  </si>
  <si>
    <t>Необходимо выбрать из выпадающего списка, относится это здание к головной ОО, к филиалу или структурному подразделению ОО.
Если у ОО нет филиалов и структурных подразделений - необходимо выбрать в выпадающем списке "головная ОО" (Если школа  реализует образовательные программы общего образования в нескольких зданиях, не являющихся филиалами или структурными подразделениями - в каждом отмечается "головная ОО").
Если здание относится к головной ОО, поле "Название" будет заполнено автоматически, как название ОО, введенное выше.
Если здание относится к филиалу или структурному подразделению ОО, необходимо выбрать соответствующее значение в выпадающем списке и указать название филиала или структурного подразделения.</t>
  </si>
  <si>
    <t>версия 1.1</t>
  </si>
  <si>
    <t>Количество зданий в ОО, включая здания всех филиалов, структурных подразделений ОО,  в которых реализуются образовательные программы общего образования</t>
  </si>
  <si>
    <t>sch054077</t>
  </si>
  <si>
    <t>МБОУ "Каспийская гимназия"</t>
  </si>
  <si>
    <t>368300, Республика Дагестан,
г. Каспийск, ул. Орджоникидзе, 16</t>
  </si>
</sst>
</file>

<file path=xl/styles.xml><?xml version="1.0" encoding="utf-8"?>
<styleSheet xmlns="http://schemas.openxmlformats.org/spreadsheetml/2006/main">
  <fonts count="21">
    <font>
      <sz val="11"/>
      <color theme="1"/>
      <name val="Calibri"/>
      <family val="2"/>
      <scheme val="minor"/>
    </font>
    <font>
      <sz val="11"/>
      <color theme="1"/>
      <name val="Calibri"/>
      <family val="2"/>
      <charset val="204"/>
      <scheme val="minor"/>
    </font>
    <font>
      <sz val="11"/>
      <color theme="1"/>
      <name val="Calibri"/>
      <family val="2"/>
      <charset val="204"/>
      <scheme val="minor"/>
    </font>
    <font>
      <sz val="10"/>
      <name val="Arial Cyr"/>
      <charset val="204"/>
    </font>
    <font>
      <sz val="10"/>
      <name val="Arial"/>
      <family val="2"/>
      <charset val="204"/>
    </font>
    <font>
      <b/>
      <sz val="12"/>
      <color indexed="62"/>
      <name val="Arial"/>
      <family val="2"/>
      <charset val="204"/>
    </font>
    <font>
      <sz val="14"/>
      <name val="Arial"/>
      <family val="2"/>
      <charset val="204"/>
    </font>
    <font>
      <b/>
      <sz val="14"/>
      <name val="Arial"/>
      <family val="2"/>
      <charset val="204"/>
    </font>
    <font>
      <sz val="11"/>
      <name val="Arial"/>
      <family val="2"/>
      <charset val="204"/>
    </font>
    <font>
      <sz val="12"/>
      <name val="Arial"/>
      <family val="2"/>
      <charset val="204"/>
    </font>
    <font>
      <sz val="11"/>
      <color indexed="8"/>
      <name val="Arial"/>
      <family val="2"/>
      <charset val="204"/>
    </font>
    <font>
      <b/>
      <sz val="11"/>
      <name val="Arial"/>
      <family val="2"/>
      <charset val="204"/>
    </font>
    <font>
      <b/>
      <sz val="11"/>
      <color indexed="60"/>
      <name val="Arial"/>
      <family val="2"/>
      <charset val="204"/>
    </font>
    <font>
      <b/>
      <sz val="11"/>
      <color indexed="10"/>
      <name val="Arial"/>
      <family val="2"/>
      <charset val="204"/>
    </font>
    <font>
      <i/>
      <sz val="11"/>
      <name val="Arial"/>
      <family val="2"/>
      <charset val="204"/>
    </font>
    <font>
      <sz val="11"/>
      <color indexed="10"/>
      <name val="Arial"/>
      <family val="2"/>
      <charset val="204"/>
    </font>
    <font>
      <b/>
      <sz val="14"/>
      <color indexed="62"/>
      <name val="Arial"/>
      <family val="2"/>
      <charset val="204"/>
    </font>
    <font>
      <sz val="11"/>
      <color indexed="8"/>
      <name val="Calibri"/>
      <family val="2"/>
    </font>
    <font>
      <i/>
      <sz val="11"/>
      <color theme="1"/>
      <name val="Calibri"/>
      <family val="2"/>
      <charset val="204"/>
      <scheme val="minor"/>
    </font>
    <font>
      <b/>
      <sz val="11"/>
      <color rgb="FFFF0000"/>
      <name val="Calibri"/>
      <family val="2"/>
      <charset val="204"/>
      <scheme val="minor"/>
    </font>
    <font>
      <b/>
      <sz val="16"/>
      <color rgb="FFFF0000"/>
      <name val="Calibri"/>
      <family val="2"/>
      <charset val="204"/>
      <scheme val="minor"/>
    </font>
  </fonts>
  <fills count="5">
    <fill>
      <patternFill patternType="none"/>
    </fill>
    <fill>
      <patternFill patternType="gray125"/>
    </fill>
    <fill>
      <patternFill patternType="solid">
        <fgColor indexed="26"/>
        <bgColor indexed="64"/>
      </patternFill>
    </fill>
    <fill>
      <patternFill patternType="solid">
        <fgColor indexed="41"/>
        <bgColor indexed="64"/>
      </patternFill>
    </fill>
    <fill>
      <patternFill patternType="solid">
        <fgColor indexed="42"/>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4">
    <xf numFmtId="0" fontId="0" fillId="0" borderId="0"/>
    <xf numFmtId="0" fontId="3" fillId="0" borderId="0"/>
    <xf numFmtId="0" fontId="4" fillId="0" borderId="0"/>
    <xf numFmtId="0" fontId="17" fillId="0" borderId="0"/>
  </cellStyleXfs>
  <cellXfs count="69">
    <xf numFmtId="0" fontId="0" fillId="0" borderId="0" xfId="0"/>
    <xf numFmtId="0" fontId="0" fillId="0" borderId="0" xfId="0" applyAlignment="1">
      <alignment vertical="center"/>
    </xf>
    <xf numFmtId="0" fontId="6" fillId="0" borderId="0" xfId="2" applyFont="1"/>
    <xf numFmtId="0" fontId="3" fillId="0" borderId="0" xfId="1" applyFont="1" applyAlignment="1" applyProtection="1">
      <alignment vertical="center"/>
      <protection hidden="1"/>
    </xf>
    <xf numFmtId="0" fontId="7" fillId="0" borderId="0" xfId="2" applyFont="1" applyAlignment="1" applyProtection="1">
      <alignment horizontal="left" vertical="center"/>
      <protection hidden="1"/>
    </xf>
    <xf numFmtId="0" fontId="8" fillId="0" borderId="0" xfId="2" applyFont="1" applyAlignment="1">
      <alignment vertical="center" wrapText="1"/>
    </xf>
    <xf numFmtId="0" fontId="8" fillId="0" borderId="0" xfId="2" applyFont="1" applyAlignment="1">
      <alignment wrapText="1"/>
    </xf>
    <xf numFmtId="0" fontId="5" fillId="0" borderId="0" xfId="2" applyFont="1" applyAlignment="1">
      <alignment horizontal="left"/>
    </xf>
    <xf numFmtId="0" fontId="9" fillId="0" borderId="0" xfId="2" applyFont="1" applyAlignment="1">
      <alignment horizontal="left"/>
    </xf>
    <xf numFmtId="0" fontId="8" fillId="0" borderId="0" xfId="2" applyFont="1" applyAlignment="1">
      <alignment horizontal="right" vertical="top" wrapText="1"/>
    </xf>
    <xf numFmtId="0" fontId="8" fillId="0" borderId="0" xfId="2" applyFont="1" applyAlignment="1">
      <alignment vertical="top" wrapText="1"/>
    </xf>
    <xf numFmtId="0" fontId="6" fillId="0" borderId="0" xfId="2" applyFont="1" applyProtection="1">
      <protection hidden="1"/>
    </xf>
    <xf numFmtId="0" fontId="10" fillId="0" borderId="3" xfId="2" applyFont="1" applyBorder="1" applyAlignment="1">
      <alignment horizontal="left" vertical="top" wrapText="1"/>
    </xf>
    <xf numFmtId="0" fontId="4" fillId="0" borderId="0" xfId="2" applyFont="1" applyAlignment="1">
      <alignment horizontal="center" wrapText="1"/>
    </xf>
    <xf numFmtId="0" fontId="0" fillId="0" borderId="0" xfId="0" applyAlignment="1">
      <alignment wrapText="1"/>
    </xf>
    <xf numFmtId="0" fontId="8" fillId="0" borderId="4" xfId="2" applyFont="1" applyBorder="1" applyAlignment="1">
      <alignment horizontal="left" vertical="top" wrapText="1" indent="3"/>
    </xf>
    <xf numFmtId="0" fontId="9" fillId="0" borderId="0" xfId="2" applyFont="1" applyAlignment="1">
      <alignment horizontal="left" wrapText="1"/>
    </xf>
    <xf numFmtId="0" fontId="8" fillId="0" borderId="5" xfId="2" applyFont="1" applyBorder="1" applyAlignment="1">
      <alignment horizontal="left" vertical="top" wrapText="1" indent="3"/>
    </xf>
    <xf numFmtId="0" fontId="8" fillId="0" borderId="0" xfId="0" applyFont="1" applyAlignment="1">
      <alignment wrapText="1"/>
    </xf>
    <xf numFmtId="16" fontId="8" fillId="0" borderId="0" xfId="2" applyNumberFormat="1" applyFont="1" applyAlignment="1">
      <alignment horizontal="right" vertical="top"/>
    </xf>
    <xf numFmtId="0" fontId="6" fillId="3" borderId="6" xfId="2" applyFont="1" applyFill="1" applyBorder="1"/>
    <xf numFmtId="0" fontId="0" fillId="4" borderId="6" xfId="0" applyFill="1" applyBorder="1"/>
    <xf numFmtId="0" fontId="8" fillId="0" borderId="0" xfId="2" applyFont="1" applyAlignment="1" applyProtection="1">
      <alignment vertical="top" wrapText="1"/>
    </xf>
    <xf numFmtId="0" fontId="15" fillId="0" borderId="0" xfId="2" applyFont="1" applyAlignment="1">
      <alignment horizontal="left" vertical="top" wrapText="1"/>
    </xf>
    <xf numFmtId="0" fontId="8" fillId="0" borderId="0" xfId="2" applyFont="1" applyAlignment="1">
      <alignment horizontal="left" vertical="top" wrapText="1"/>
    </xf>
    <xf numFmtId="16" fontId="16" fillId="0" borderId="0" xfId="2" applyNumberFormat="1" applyFont="1" applyAlignment="1">
      <alignment horizontal="left" vertical="top"/>
    </xf>
    <xf numFmtId="0" fontId="6" fillId="0" borderId="0" xfId="2" applyFont="1" applyAlignment="1">
      <alignment wrapText="1"/>
    </xf>
    <xf numFmtId="16" fontId="8" fillId="0" borderId="0" xfId="2" applyNumberFormat="1" applyFont="1" applyAlignment="1" applyProtection="1">
      <alignment horizontal="right" vertical="top"/>
      <protection hidden="1"/>
    </xf>
    <xf numFmtId="0" fontId="11" fillId="0" borderId="0" xfId="2" applyFont="1" applyAlignment="1" applyProtection="1">
      <alignment vertical="top" wrapText="1"/>
      <protection hidden="1"/>
    </xf>
    <xf numFmtId="0" fontId="8" fillId="0" borderId="0" xfId="2" applyFont="1" applyAlignment="1" applyProtection="1">
      <alignment vertical="top" wrapText="1"/>
      <protection hidden="1"/>
    </xf>
    <xf numFmtId="49" fontId="8" fillId="0" borderId="0" xfId="2" applyNumberFormat="1" applyFont="1" applyAlignment="1" applyProtection="1">
      <alignment horizontal="left" vertical="top" wrapText="1"/>
      <protection hidden="1"/>
    </xf>
    <xf numFmtId="0" fontId="8" fillId="0" borderId="0" xfId="1" applyFont="1" applyAlignment="1" applyProtection="1">
      <alignment wrapText="1"/>
      <protection hidden="1"/>
    </xf>
    <xf numFmtId="49" fontId="8" fillId="0" borderId="0" xfId="2" applyNumberFormat="1" applyFont="1" applyAlignment="1" applyProtection="1">
      <alignment horizontal="right" vertical="top"/>
      <protection hidden="1"/>
    </xf>
    <xf numFmtId="0" fontId="8" fillId="0" borderId="0" xfId="2" applyFont="1" applyAlignment="1" applyProtection="1">
      <alignment horizontal="left" vertical="top" wrapText="1"/>
      <protection hidden="1"/>
    </xf>
    <xf numFmtId="0" fontId="3" fillId="0" borderId="0" xfId="1" applyAlignment="1" applyProtection="1">
      <alignment vertical="top"/>
      <protection hidden="1"/>
    </xf>
    <xf numFmtId="0" fontId="3" fillId="0" borderId="0" xfId="1" applyAlignment="1" applyProtection="1">
      <protection hidden="1"/>
    </xf>
    <xf numFmtId="49" fontId="8" fillId="0" borderId="0" xfId="2" applyNumberFormat="1" applyFont="1" applyAlignment="1" applyProtection="1">
      <alignment horizontal="left" wrapText="1"/>
      <protection hidden="1"/>
    </xf>
    <xf numFmtId="0" fontId="5" fillId="0" borderId="0" xfId="2" applyFont="1" applyAlignment="1" applyProtection="1">
      <alignment horizontal="left" vertical="top"/>
      <protection hidden="1"/>
    </xf>
    <xf numFmtId="49" fontId="8" fillId="0" borderId="0" xfId="2" applyNumberFormat="1" applyFont="1" applyAlignment="1" applyProtection="1">
      <alignment horizontal="right" vertical="top"/>
    </xf>
    <xf numFmtId="0" fontId="8" fillId="0" borderId="0" xfId="2" applyNumberFormat="1" applyFont="1" applyAlignment="1">
      <alignment wrapText="1"/>
    </xf>
    <xf numFmtId="0" fontId="6" fillId="0" borderId="0" xfId="2" applyFont="1" applyAlignment="1">
      <alignment vertical="top"/>
    </xf>
    <xf numFmtId="0" fontId="11" fillId="0" borderId="0" xfId="2" applyFont="1" applyAlignment="1">
      <alignment wrapText="1"/>
    </xf>
    <xf numFmtId="0" fontId="6" fillId="0" borderId="0" xfId="2" applyFont="1" applyAlignment="1">
      <alignment horizontal="right" vertical="top"/>
    </xf>
    <xf numFmtId="0" fontId="8" fillId="0" borderId="0" xfId="2" applyFont="1" applyAlignment="1">
      <alignment horizontal="left" wrapText="1" indent="2"/>
    </xf>
    <xf numFmtId="0" fontId="17" fillId="0" borderId="0" xfId="3"/>
    <xf numFmtId="0" fontId="12" fillId="0" borderId="0" xfId="2" applyFont="1" applyAlignment="1">
      <alignment wrapText="1"/>
    </xf>
    <xf numFmtId="0" fontId="17" fillId="0" borderId="0" xfId="3" applyAlignment="1">
      <alignment wrapText="1"/>
    </xf>
    <xf numFmtId="0" fontId="0" fillId="0" borderId="6" xfId="0" applyBorder="1" applyProtection="1">
      <protection locked="0"/>
    </xf>
    <xf numFmtId="0" fontId="18" fillId="0" borderId="6" xfId="0" applyFont="1" applyBorder="1"/>
    <xf numFmtId="0" fontId="0" fillId="0" borderId="0" xfId="0" applyBorder="1"/>
    <xf numFmtId="0" fontId="0" fillId="0" borderId="6" xfId="0" applyBorder="1" applyAlignment="1">
      <alignment wrapText="1"/>
    </xf>
    <xf numFmtId="0" fontId="0" fillId="0" borderId="0" xfId="0" applyBorder="1" applyAlignment="1">
      <alignment wrapText="1"/>
    </xf>
    <xf numFmtId="0" fontId="0" fillId="0" borderId="0" xfId="0" applyBorder="1" applyAlignment="1">
      <alignment horizontal="center"/>
    </xf>
    <xf numFmtId="0" fontId="0" fillId="0" borderId="0" xfId="0" applyProtection="1">
      <protection hidden="1"/>
    </xf>
    <xf numFmtId="0" fontId="0" fillId="0" borderId="6" xfId="0" applyBorder="1" applyAlignment="1">
      <alignment horizontal="left" vertical="center"/>
    </xf>
    <xf numFmtId="0" fontId="0" fillId="0" borderId="6" xfId="0" applyBorder="1" applyAlignment="1" applyProtection="1">
      <alignment vertical="center"/>
      <protection locked="0"/>
    </xf>
    <xf numFmtId="0" fontId="0" fillId="0" borderId="6" xfId="0" applyBorder="1" applyAlignment="1" applyProtection="1">
      <alignment wrapText="1"/>
      <protection locked="0" hidden="1"/>
    </xf>
    <xf numFmtId="0" fontId="18" fillId="0" borderId="6" xfId="0" applyFont="1" applyBorder="1" applyAlignment="1">
      <alignment wrapText="1"/>
    </xf>
    <xf numFmtId="0" fontId="2" fillId="0" borderId="6" xfId="0" applyFont="1" applyBorder="1" applyAlignment="1">
      <alignment horizontal="center" vertical="center"/>
    </xf>
    <xf numFmtId="0" fontId="1" fillId="0" borderId="6" xfId="0" applyFont="1" applyBorder="1" applyAlignment="1">
      <alignment horizontal="center" vertical="center" wrapText="1"/>
    </xf>
    <xf numFmtId="0" fontId="20" fillId="0" borderId="0" xfId="0" applyFont="1" applyAlignment="1" applyProtection="1">
      <alignment vertical="center"/>
      <protection hidden="1"/>
    </xf>
    <xf numFmtId="0" fontId="4" fillId="2" borderId="1" xfId="1" applyFont="1" applyFill="1" applyBorder="1" applyAlignment="1" applyProtection="1">
      <alignment horizontal="center" vertical="center" wrapText="1"/>
      <protection hidden="1"/>
    </xf>
    <xf numFmtId="0" fontId="4" fillId="2" borderId="2" xfId="1" applyFont="1" applyFill="1" applyBorder="1" applyAlignment="1" applyProtection="1">
      <alignment horizontal="center" vertical="center" wrapText="1"/>
      <protection hidden="1"/>
    </xf>
    <xf numFmtId="0" fontId="5" fillId="0" borderId="0" xfId="1" applyFont="1" applyBorder="1" applyAlignment="1" applyProtection="1">
      <alignment horizontal="center" vertical="center" wrapText="1"/>
      <protection hidden="1"/>
    </xf>
    <xf numFmtId="0" fontId="8" fillId="0" borderId="0" xfId="2" applyFont="1" applyAlignment="1">
      <alignment horizontal="left" wrapText="1"/>
    </xf>
    <xf numFmtId="0" fontId="0" fillId="0" borderId="1"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19" fillId="0" borderId="0" xfId="0" applyFont="1" applyAlignment="1" applyProtection="1">
      <alignment horizontal="center" vertical="center"/>
      <protection hidden="1"/>
    </xf>
    <xf numFmtId="0" fontId="19" fillId="0" borderId="7" xfId="0" applyFont="1" applyBorder="1" applyAlignment="1" applyProtection="1">
      <alignment horizontal="center" vertical="center"/>
      <protection hidden="1"/>
    </xf>
  </cellXfs>
  <cellStyles count="4">
    <cellStyle name="Обычный" xfId="0" builtinId="0"/>
    <cellStyle name="Обычный_dr5m_form22EX03" xfId="2"/>
    <cellStyle name="Обычный_Инструкция" xfId="1"/>
    <cellStyle name="Обычный_Лист1" xfId="3"/>
  </cellStyles>
  <dxfs count="10">
    <dxf>
      <font>
        <color rgb="FF339966"/>
      </font>
    </dxf>
    <dxf>
      <fill>
        <patternFill>
          <bgColor rgb="FFCCFFFF"/>
        </patternFill>
      </fill>
    </dxf>
    <dxf>
      <font>
        <color rgb="FF339966"/>
      </font>
    </dxf>
    <dxf>
      <border>
        <left/>
        <right/>
        <top/>
        <bottom/>
        <vertical/>
        <horizontal/>
      </border>
    </dxf>
    <dxf>
      <fill>
        <patternFill>
          <bgColor rgb="FFCCFFFF"/>
        </patternFill>
      </fill>
    </dxf>
    <dxf>
      <fill>
        <patternFill>
          <bgColor rgb="FFCCFFFF"/>
        </patternFill>
      </fill>
    </dxf>
    <dxf>
      <fill>
        <patternFill>
          <bgColor rgb="FFCCFFFF"/>
        </patternFill>
      </fill>
    </dxf>
    <dxf>
      <numFmt numFmtId="164" formatCode=";;;"/>
      <border>
        <left/>
        <right/>
        <top/>
        <bottom/>
      </border>
    </dxf>
    <dxf>
      <fill>
        <patternFill>
          <bgColor rgb="FFCCFFFF"/>
        </patternFill>
      </fill>
    </dxf>
    <dxf>
      <fill>
        <patternFill>
          <bgColor indexed="42"/>
        </patternFill>
      </fill>
    </dxf>
  </dxfs>
  <tableStyles count="0" defaultTableStyle="TableStyleMedium2" defaultPivotStyle="PivotStyleMedium9"/>
  <colors>
    <mruColors>
      <color rgb="FFCCFFFF"/>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142875</xdr:colOff>
      <xdr:row>54</xdr:row>
      <xdr:rowOff>66675</xdr:rowOff>
    </xdr:from>
    <xdr:to>
      <xdr:col>1</xdr:col>
      <xdr:colOff>3848100</xdr:colOff>
      <xdr:row>54</xdr:row>
      <xdr:rowOff>2781300</xdr:rowOff>
    </xdr:to>
    <xdr:pic>
      <xdr:nvPicPr>
        <xdr:cNvPr id="3" name="Picture 2" descr="опенофис1"/>
        <xdr:cNvPicPr>
          <a:picLocks noChangeAspect="1" noChangeArrowheads="1"/>
        </xdr:cNvPicPr>
      </xdr:nvPicPr>
      <xdr:blipFill>
        <a:blip xmlns:r="http://schemas.openxmlformats.org/officeDocument/2006/relationships" r:embed="rId1" cstate="print"/>
        <a:srcRect/>
        <a:stretch>
          <a:fillRect/>
        </a:stretch>
      </xdr:blipFill>
      <xdr:spPr bwMode="auto">
        <a:xfrm>
          <a:off x="1104900" y="31813500"/>
          <a:ext cx="3705225" cy="2714625"/>
        </a:xfrm>
        <a:prstGeom prst="rect">
          <a:avLst/>
        </a:prstGeom>
        <a:noFill/>
        <a:ln w="9525">
          <a:noFill/>
          <a:miter lim="800000"/>
          <a:headEnd/>
          <a:tailEnd/>
        </a:ln>
      </xdr:spPr>
    </xdr:pic>
    <xdr:clientData/>
  </xdr:twoCellAnchor>
  <xdr:twoCellAnchor>
    <xdr:from>
      <xdr:col>1</xdr:col>
      <xdr:colOff>19050</xdr:colOff>
      <xdr:row>58</xdr:row>
      <xdr:rowOff>38100</xdr:rowOff>
    </xdr:from>
    <xdr:to>
      <xdr:col>1</xdr:col>
      <xdr:colOff>4619625</xdr:colOff>
      <xdr:row>58</xdr:row>
      <xdr:rowOff>1524000</xdr:rowOff>
    </xdr:to>
    <xdr:pic>
      <xdr:nvPicPr>
        <xdr:cNvPr id="4" name="Picture 3" descr="опенофис2"/>
        <xdr:cNvPicPr>
          <a:picLocks noChangeAspect="1" noChangeArrowheads="1"/>
        </xdr:cNvPicPr>
      </xdr:nvPicPr>
      <xdr:blipFill>
        <a:blip xmlns:r="http://schemas.openxmlformats.org/officeDocument/2006/relationships" r:embed="rId2" cstate="print"/>
        <a:srcRect/>
        <a:stretch>
          <a:fillRect/>
        </a:stretch>
      </xdr:blipFill>
      <xdr:spPr bwMode="auto">
        <a:xfrm>
          <a:off x="981075" y="36080700"/>
          <a:ext cx="4600575" cy="1485900"/>
        </a:xfrm>
        <a:prstGeom prst="rect">
          <a:avLst/>
        </a:prstGeom>
        <a:noFill/>
        <a:ln w="9525">
          <a:noFill/>
          <a:miter lim="800000"/>
          <a:headEnd/>
          <a:tailEnd/>
        </a:ln>
      </xdr:spPr>
    </xdr:pic>
    <xdr:clientData/>
  </xdr:twoCellAnchor>
  <xdr:twoCellAnchor editAs="oneCell">
    <xdr:from>
      <xdr:col>1</xdr:col>
      <xdr:colOff>76199</xdr:colOff>
      <xdr:row>42</xdr:row>
      <xdr:rowOff>19050</xdr:rowOff>
    </xdr:from>
    <xdr:to>
      <xdr:col>1</xdr:col>
      <xdr:colOff>4752974</xdr:colOff>
      <xdr:row>42</xdr:row>
      <xdr:rowOff>1190625</xdr:rowOff>
    </xdr:to>
    <xdr:pic>
      <xdr:nvPicPr>
        <xdr:cNvPr id="5" name="Picture 8"/>
        <xdr:cNvPicPr>
          <a:picLocks noChangeAspect="1" noChangeArrowheads="1"/>
        </xdr:cNvPicPr>
      </xdr:nvPicPr>
      <xdr:blipFill>
        <a:blip xmlns:r="http://schemas.openxmlformats.org/officeDocument/2006/relationships" r:embed="rId3" cstate="print"/>
        <a:srcRect b="8054"/>
        <a:stretch>
          <a:fillRect/>
        </a:stretch>
      </xdr:blipFill>
      <xdr:spPr bwMode="auto">
        <a:xfrm>
          <a:off x="1038224" y="20088225"/>
          <a:ext cx="4676775" cy="11715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D78"/>
  <sheetViews>
    <sheetView workbookViewId="0">
      <selection sqref="A1:B1"/>
    </sheetView>
  </sheetViews>
  <sheetFormatPr defaultRowHeight="15"/>
  <cols>
    <col min="1" max="1" width="14.42578125" customWidth="1"/>
    <col min="2" max="2" width="73" customWidth="1"/>
    <col min="3" max="4" width="4.42578125" customWidth="1"/>
    <col min="5" max="10" width="8.5703125" customWidth="1"/>
    <col min="257" max="257" width="14.42578125" customWidth="1"/>
    <col min="258" max="258" width="73" customWidth="1"/>
    <col min="259" max="260" width="4.42578125" customWidth="1"/>
    <col min="261" max="266" width="8.5703125" customWidth="1"/>
    <col min="513" max="513" width="14.42578125" customWidth="1"/>
    <col min="514" max="514" width="73" customWidth="1"/>
    <col min="515" max="516" width="4.42578125" customWidth="1"/>
    <col min="517" max="522" width="8.5703125" customWidth="1"/>
    <col min="769" max="769" width="14.42578125" customWidth="1"/>
    <col min="770" max="770" width="73" customWidth="1"/>
    <col min="771" max="772" width="4.42578125" customWidth="1"/>
    <col min="773" max="778" width="8.5703125" customWidth="1"/>
    <col min="1025" max="1025" width="14.42578125" customWidth="1"/>
    <col min="1026" max="1026" width="73" customWidth="1"/>
    <col min="1027" max="1028" width="4.42578125" customWidth="1"/>
    <col min="1029" max="1034" width="8.5703125" customWidth="1"/>
    <col min="1281" max="1281" width="14.42578125" customWidth="1"/>
    <col min="1282" max="1282" width="73" customWidth="1"/>
    <col min="1283" max="1284" width="4.42578125" customWidth="1"/>
    <col min="1285" max="1290" width="8.5703125" customWidth="1"/>
    <col min="1537" max="1537" width="14.42578125" customWidth="1"/>
    <col min="1538" max="1538" width="73" customWidth="1"/>
    <col min="1539" max="1540" width="4.42578125" customWidth="1"/>
    <col min="1541" max="1546" width="8.5703125" customWidth="1"/>
    <col min="1793" max="1793" width="14.42578125" customWidth="1"/>
    <col min="1794" max="1794" width="73" customWidth="1"/>
    <col min="1795" max="1796" width="4.42578125" customWidth="1"/>
    <col min="1797" max="1802" width="8.5703125" customWidth="1"/>
    <col min="2049" max="2049" width="14.42578125" customWidth="1"/>
    <col min="2050" max="2050" width="73" customWidth="1"/>
    <col min="2051" max="2052" width="4.42578125" customWidth="1"/>
    <col min="2053" max="2058" width="8.5703125" customWidth="1"/>
    <col min="2305" max="2305" width="14.42578125" customWidth="1"/>
    <col min="2306" max="2306" width="73" customWidth="1"/>
    <col min="2307" max="2308" width="4.42578125" customWidth="1"/>
    <col min="2309" max="2314" width="8.5703125" customWidth="1"/>
    <col min="2561" max="2561" width="14.42578125" customWidth="1"/>
    <col min="2562" max="2562" width="73" customWidth="1"/>
    <col min="2563" max="2564" width="4.42578125" customWidth="1"/>
    <col min="2565" max="2570" width="8.5703125" customWidth="1"/>
    <col min="2817" max="2817" width="14.42578125" customWidth="1"/>
    <col min="2818" max="2818" width="73" customWidth="1"/>
    <col min="2819" max="2820" width="4.42578125" customWidth="1"/>
    <col min="2821" max="2826" width="8.5703125" customWidth="1"/>
    <col min="3073" max="3073" width="14.42578125" customWidth="1"/>
    <col min="3074" max="3074" width="73" customWidth="1"/>
    <col min="3075" max="3076" width="4.42578125" customWidth="1"/>
    <col min="3077" max="3082" width="8.5703125" customWidth="1"/>
    <col min="3329" max="3329" width="14.42578125" customWidth="1"/>
    <col min="3330" max="3330" width="73" customWidth="1"/>
    <col min="3331" max="3332" width="4.42578125" customWidth="1"/>
    <col min="3333" max="3338" width="8.5703125" customWidth="1"/>
    <col min="3585" max="3585" width="14.42578125" customWidth="1"/>
    <col min="3586" max="3586" width="73" customWidth="1"/>
    <col min="3587" max="3588" width="4.42578125" customWidth="1"/>
    <col min="3589" max="3594" width="8.5703125" customWidth="1"/>
    <col min="3841" max="3841" width="14.42578125" customWidth="1"/>
    <col min="3842" max="3842" width="73" customWidth="1"/>
    <col min="3843" max="3844" width="4.42578125" customWidth="1"/>
    <col min="3845" max="3850" width="8.5703125" customWidth="1"/>
    <col min="4097" max="4097" width="14.42578125" customWidth="1"/>
    <col min="4098" max="4098" width="73" customWidth="1"/>
    <col min="4099" max="4100" width="4.42578125" customWidth="1"/>
    <col min="4101" max="4106" width="8.5703125" customWidth="1"/>
    <col min="4353" max="4353" width="14.42578125" customWidth="1"/>
    <col min="4354" max="4354" width="73" customWidth="1"/>
    <col min="4355" max="4356" width="4.42578125" customWidth="1"/>
    <col min="4357" max="4362" width="8.5703125" customWidth="1"/>
    <col min="4609" max="4609" width="14.42578125" customWidth="1"/>
    <col min="4610" max="4610" width="73" customWidth="1"/>
    <col min="4611" max="4612" width="4.42578125" customWidth="1"/>
    <col min="4613" max="4618" width="8.5703125" customWidth="1"/>
    <col min="4865" max="4865" width="14.42578125" customWidth="1"/>
    <col min="4866" max="4866" width="73" customWidth="1"/>
    <col min="4867" max="4868" width="4.42578125" customWidth="1"/>
    <col min="4869" max="4874" width="8.5703125" customWidth="1"/>
    <col min="5121" max="5121" width="14.42578125" customWidth="1"/>
    <col min="5122" max="5122" width="73" customWidth="1"/>
    <col min="5123" max="5124" width="4.42578125" customWidth="1"/>
    <col min="5125" max="5130" width="8.5703125" customWidth="1"/>
    <col min="5377" max="5377" width="14.42578125" customWidth="1"/>
    <col min="5378" max="5378" width="73" customWidth="1"/>
    <col min="5379" max="5380" width="4.42578125" customWidth="1"/>
    <col min="5381" max="5386" width="8.5703125" customWidth="1"/>
    <col min="5633" max="5633" width="14.42578125" customWidth="1"/>
    <col min="5634" max="5634" width="73" customWidth="1"/>
    <col min="5635" max="5636" width="4.42578125" customWidth="1"/>
    <col min="5637" max="5642" width="8.5703125" customWidth="1"/>
    <col min="5889" max="5889" width="14.42578125" customWidth="1"/>
    <col min="5890" max="5890" width="73" customWidth="1"/>
    <col min="5891" max="5892" width="4.42578125" customWidth="1"/>
    <col min="5893" max="5898" width="8.5703125" customWidth="1"/>
    <col min="6145" max="6145" width="14.42578125" customWidth="1"/>
    <col min="6146" max="6146" width="73" customWidth="1"/>
    <col min="6147" max="6148" width="4.42578125" customWidth="1"/>
    <col min="6149" max="6154" width="8.5703125" customWidth="1"/>
    <col min="6401" max="6401" width="14.42578125" customWidth="1"/>
    <col min="6402" max="6402" width="73" customWidth="1"/>
    <col min="6403" max="6404" width="4.42578125" customWidth="1"/>
    <col min="6405" max="6410" width="8.5703125" customWidth="1"/>
    <col min="6657" max="6657" width="14.42578125" customWidth="1"/>
    <col min="6658" max="6658" width="73" customWidth="1"/>
    <col min="6659" max="6660" width="4.42578125" customWidth="1"/>
    <col min="6661" max="6666" width="8.5703125" customWidth="1"/>
    <col min="6913" max="6913" width="14.42578125" customWidth="1"/>
    <col min="6914" max="6914" width="73" customWidth="1"/>
    <col min="6915" max="6916" width="4.42578125" customWidth="1"/>
    <col min="6917" max="6922" width="8.5703125" customWidth="1"/>
    <col min="7169" max="7169" width="14.42578125" customWidth="1"/>
    <col min="7170" max="7170" width="73" customWidth="1"/>
    <col min="7171" max="7172" width="4.42578125" customWidth="1"/>
    <col min="7173" max="7178" width="8.5703125" customWidth="1"/>
    <col min="7425" max="7425" width="14.42578125" customWidth="1"/>
    <col min="7426" max="7426" width="73" customWidth="1"/>
    <col min="7427" max="7428" width="4.42578125" customWidth="1"/>
    <col min="7429" max="7434" width="8.5703125" customWidth="1"/>
    <col min="7681" max="7681" width="14.42578125" customWidth="1"/>
    <col min="7682" max="7682" width="73" customWidth="1"/>
    <col min="7683" max="7684" width="4.42578125" customWidth="1"/>
    <col min="7685" max="7690" width="8.5703125" customWidth="1"/>
    <col min="7937" max="7937" width="14.42578125" customWidth="1"/>
    <col min="7938" max="7938" width="73" customWidth="1"/>
    <col min="7939" max="7940" width="4.42578125" customWidth="1"/>
    <col min="7941" max="7946" width="8.5703125" customWidth="1"/>
    <col min="8193" max="8193" width="14.42578125" customWidth="1"/>
    <col min="8194" max="8194" width="73" customWidth="1"/>
    <col min="8195" max="8196" width="4.42578125" customWidth="1"/>
    <col min="8197" max="8202" width="8.5703125" customWidth="1"/>
    <col min="8449" max="8449" width="14.42578125" customWidth="1"/>
    <col min="8450" max="8450" width="73" customWidth="1"/>
    <col min="8451" max="8452" width="4.42578125" customWidth="1"/>
    <col min="8453" max="8458" width="8.5703125" customWidth="1"/>
    <col min="8705" max="8705" width="14.42578125" customWidth="1"/>
    <col min="8706" max="8706" width="73" customWidth="1"/>
    <col min="8707" max="8708" width="4.42578125" customWidth="1"/>
    <col min="8709" max="8714" width="8.5703125" customWidth="1"/>
    <col min="8961" max="8961" width="14.42578125" customWidth="1"/>
    <col min="8962" max="8962" width="73" customWidth="1"/>
    <col min="8963" max="8964" width="4.42578125" customWidth="1"/>
    <col min="8965" max="8970" width="8.5703125" customWidth="1"/>
    <col min="9217" max="9217" width="14.42578125" customWidth="1"/>
    <col min="9218" max="9218" width="73" customWidth="1"/>
    <col min="9219" max="9220" width="4.42578125" customWidth="1"/>
    <col min="9221" max="9226" width="8.5703125" customWidth="1"/>
    <col min="9473" max="9473" width="14.42578125" customWidth="1"/>
    <col min="9474" max="9474" width="73" customWidth="1"/>
    <col min="9475" max="9476" width="4.42578125" customWidth="1"/>
    <col min="9477" max="9482" width="8.5703125" customWidth="1"/>
    <col min="9729" max="9729" width="14.42578125" customWidth="1"/>
    <col min="9730" max="9730" width="73" customWidth="1"/>
    <col min="9731" max="9732" width="4.42578125" customWidth="1"/>
    <col min="9733" max="9738" width="8.5703125" customWidth="1"/>
    <col min="9985" max="9985" width="14.42578125" customWidth="1"/>
    <col min="9986" max="9986" width="73" customWidth="1"/>
    <col min="9987" max="9988" width="4.42578125" customWidth="1"/>
    <col min="9989" max="9994" width="8.5703125" customWidth="1"/>
    <col min="10241" max="10241" width="14.42578125" customWidth="1"/>
    <col min="10242" max="10242" width="73" customWidth="1"/>
    <col min="10243" max="10244" width="4.42578125" customWidth="1"/>
    <col min="10245" max="10250" width="8.5703125" customWidth="1"/>
    <col min="10497" max="10497" width="14.42578125" customWidth="1"/>
    <col min="10498" max="10498" width="73" customWidth="1"/>
    <col min="10499" max="10500" width="4.42578125" customWidth="1"/>
    <col min="10501" max="10506" width="8.5703125" customWidth="1"/>
    <col min="10753" max="10753" width="14.42578125" customWidth="1"/>
    <col min="10754" max="10754" width="73" customWidth="1"/>
    <col min="10755" max="10756" width="4.42578125" customWidth="1"/>
    <col min="10757" max="10762" width="8.5703125" customWidth="1"/>
    <col min="11009" max="11009" width="14.42578125" customWidth="1"/>
    <col min="11010" max="11010" width="73" customWidth="1"/>
    <col min="11011" max="11012" width="4.42578125" customWidth="1"/>
    <col min="11013" max="11018" width="8.5703125" customWidth="1"/>
    <col min="11265" max="11265" width="14.42578125" customWidth="1"/>
    <col min="11266" max="11266" width="73" customWidth="1"/>
    <col min="11267" max="11268" width="4.42578125" customWidth="1"/>
    <col min="11269" max="11274" width="8.5703125" customWidth="1"/>
    <col min="11521" max="11521" width="14.42578125" customWidth="1"/>
    <col min="11522" max="11522" width="73" customWidth="1"/>
    <col min="11523" max="11524" width="4.42578125" customWidth="1"/>
    <col min="11525" max="11530" width="8.5703125" customWidth="1"/>
    <col min="11777" max="11777" width="14.42578125" customWidth="1"/>
    <col min="11778" max="11778" width="73" customWidth="1"/>
    <col min="11779" max="11780" width="4.42578125" customWidth="1"/>
    <col min="11781" max="11786" width="8.5703125" customWidth="1"/>
    <col min="12033" max="12033" width="14.42578125" customWidth="1"/>
    <col min="12034" max="12034" width="73" customWidth="1"/>
    <col min="12035" max="12036" width="4.42578125" customWidth="1"/>
    <col min="12037" max="12042" width="8.5703125" customWidth="1"/>
    <col min="12289" max="12289" width="14.42578125" customWidth="1"/>
    <col min="12290" max="12290" width="73" customWidth="1"/>
    <col min="12291" max="12292" width="4.42578125" customWidth="1"/>
    <col min="12293" max="12298" width="8.5703125" customWidth="1"/>
    <col min="12545" max="12545" width="14.42578125" customWidth="1"/>
    <col min="12546" max="12546" width="73" customWidth="1"/>
    <col min="12547" max="12548" width="4.42578125" customWidth="1"/>
    <col min="12549" max="12554" width="8.5703125" customWidth="1"/>
    <col min="12801" max="12801" width="14.42578125" customWidth="1"/>
    <col min="12802" max="12802" width="73" customWidth="1"/>
    <col min="12803" max="12804" width="4.42578125" customWidth="1"/>
    <col min="12805" max="12810" width="8.5703125" customWidth="1"/>
    <col min="13057" max="13057" width="14.42578125" customWidth="1"/>
    <col min="13058" max="13058" width="73" customWidth="1"/>
    <col min="13059" max="13060" width="4.42578125" customWidth="1"/>
    <col min="13061" max="13066" width="8.5703125" customWidth="1"/>
    <col min="13313" max="13313" width="14.42578125" customWidth="1"/>
    <col min="13314" max="13314" width="73" customWidth="1"/>
    <col min="13315" max="13316" width="4.42578125" customWidth="1"/>
    <col min="13317" max="13322" width="8.5703125" customWidth="1"/>
    <col min="13569" max="13569" width="14.42578125" customWidth="1"/>
    <col min="13570" max="13570" width="73" customWidth="1"/>
    <col min="13571" max="13572" width="4.42578125" customWidth="1"/>
    <col min="13573" max="13578" width="8.5703125" customWidth="1"/>
    <col min="13825" max="13825" width="14.42578125" customWidth="1"/>
    <col min="13826" max="13826" width="73" customWidth="1"/>
    <col min="13827" max="13828" width="4.42578125" customWidth="1"/>
    <col min="13829" max="13834" width="8.5703125" customWidth="1"/>
    <col min="14081" max="14081" width="14.42578125" customWidth="1"/>
    <col min="14082" max="14082" width="73" customWidth="1"/>
    <col min="14083" max="14084" width="4.42578125" customWidth="1"/>
    <col min="14085" max="14090" width="8.5703125" customWidth="1"/>
    <col min="14337" max="14337" width="14.42578125" customWidth="1"/>
    <col min="14338" max="14338" width="73" customWidth="1"/>
    <col min="14339" max="14340" width="4.42578125" customWidth="1"/>
    <col min="14341" max="14346" width="8.5703125" customWidth="1"/>
    <col min="14593" max="14593" width="14.42578125" customWidth="1"/>
    <col min="14594" max="14594" width="73" customWidth="1"/>
    <col min="14595" max="14596" width="4.42578125" customWidth="1"/>
    <col min="14597" max="14602" width="8.5703125" customWidth="1"/>
    <col min="14849" max="14849" width="14.42578125" customWidth="1"/>
    <col min="14850" max="14850" width="73" customWidth="1"/>
    <col min="14851" max="14852" width="4.42578125" customWidth="1"/>
    <col min="14853" max="14858" width="8.5703125" customWidth="1"/>
    <col min="15105" max="15105" width="14.42578125" customWidth="1"/>
    <col min="15106" max="15106" width="73" customWidth="1"/>
    <col min="15107" max="15108" width="4.42578125" customWidth="1"/>
    <col min="15109" max="15114" width="8.5703125" customWidth="1"/>
    <col min="15361" max="15361" width="14.42578125" customWidth="1"/>
    <col min="15362" max="15362" width="73" customWidth="1"/>
    <col min="15363" max="15364" width="4.42578125" customWidth="1"/>
    <col min="15365" max="15370" width="8.5703125" customWidth="1"/>
    <col min="15617" max="15617" width="14.42578125" customWidth="1"/>
    <col min="15618" max="15618" width="73" customWidth="1"/>
    <col min="15619" max="15620" width="4.42578125" customWidth="1"/>
    <col min="15621" max="15626" width="8.5703125" customWidth="1"/>
    <col min="15873" max="15873" width="14.42578125" customWidth="1"/>
    <col min="15874" max="15874" width="73" customWidth="1"/>
    <col min="15875" max="15876" width="4.42578125" customWidth="1"/>
    <col min="15877" max="15882" width="8.5703125" customWidth="1"/>
    <col min="16129" max="16129" width="14.42578125" customWidth="1"/>
    <col min="16130" max="16130" width="73" customWidth="1"/>
    <col min="16131" max="16132" width="4.42578125" customWidth="1"/>
    <col min="16133" max="16138" width="8.5703125" customWidth="1"/>
  </cols>
  <sheetData>
    <row r="1" spans="1:4" s="1" customFormat="1" ht="22.9" customHeight="1">
      <c r="A1" s="61"/>
      <c r="B1" s="62"/>
    </row>
    <row r="2" spans="1:4" ht="25.5" customHeight="1">
      <c r="A2" s="63" t="s">
        <v>109</v>
      </c>
      <c r="B2" s="63"/>
      <c r="C2" s="2"/>
    </row>
    <row r="3" spans="1:4" ht="20.25" customHeight="1">
      <c r="A3" s="3" t="s">
        <v>235</v>
      </c>
      <c r="B3" s="4" t="s">
        <v>0</v>
      </c>
      <c r="C3" s="5"/>
    </row>
    <row r="4" spans="1:4" ht="89.25" customHeight="1">
      <c r="A4" s="64" t="s">
        <v>232</v>
      </c>
      <c r="B4" s="64"/>
      <c r="C4" s="6"/>
    </row>
    <row r="5" spans="1:4" ht="18">
      <c r="A5" s="7" t="s">
        <v>1</v>
      </c>
      <c r="B5" s="8"/>
      <c r="C5" s="2"/>
    </row>
    <row r="6" spans="1:4" ht="29.25" thickBot="1">
      <c r="A6" s="9" t="s">
        <v>2</v>
      </c>
      <c r="B6" s="10" t="s">
        <v>216</v>
      </c>
      <c r="C6" s="11"/>
    </row>
    <row r="7" spans="1:4" s="14" customFormat="1" ht="44.1" customHeight="1">
      <c r="A7" s="9" t="s">
        <v>3</v>
      </c>
      <c r="B7" s="12" t="s">
        <v>4</v>
      </c>
      <c r="C7" s="13"/>
    </row>
    <row r="8" spans="1:4" ht="29.85" customHeight="1">
      <c r="A8" s="9" t="s">
        <v>5</v>
      </c>
      <c r="B8" s="15" t="s">
        <v>6</v>
      </c>
      <c r="C8" s="16"/>
    </row>
    <row r="9" spans="1:4" ht="28.9" customHeight="1" thickBot="1">
      <c r="A9" s="9" t="s">
        <v>7</v>
      </c>
      <c r="B9" s="17" t="s">
        <v>8</v>
      </c>
      <c r="C9" s="16"/>
    </row>
    <row r="10" spans="1:4" ht="87.75">
      <c r="A10" s="9" t="s">
        <v>9</v>
      </c>
      <c r="B10" s="18" t="s">
        <v>10</v>
      </c>
      <c r="C10" s="16"/>
    </row>
    <row r="11" spans="1:4" ht="43.5">
      <c r="A11" s="9" t="s">
        <v>11</v>
      </c>
      <c r="B11" s="6" t="s">
        <v>12</v>
      </c>
      <c r="C11" s="16"/>
    </row>
    <row r="12" spans="1:4" ht="43.5">
      <c r="A12" s="9" t="s">
        <v>13</v>
      </c>
      <c r="B12" s="6" t="s">
        <v>14</v>
      </c>
      <c r="C12" s="16"/>
    </row>
    <row r="13" spans="1:4" ht="15.75">
      <c r="A13" s="7" t="s">
        <v>15</v>
      </c>
      <c r="B13" s="13"/>
      <c r="C13" s="13"/>
    </row>
    <row r="14" spans="1:4" ht="32.25" customHeight="1">
      <c r="A14" s="19" t="s">
        <v>16</v>
      </c>
      <c r="B14" s="10" t="s">
        <v>17</v>
      </c>
      <c r="C14" s="2"/>
    </row>
    <row r="15" spans="1:4" ht="46.5" customHeight="1">
      <c r="A15" s="19" t="s">
        <v>18</v>
      </c>
      <c r="B15" s="10" t="s">
        <v>19</v>
      </c>
      <c r="C15" s="20"/>
      <c r="D15" s="21"/>
    </row>
    <row r="16" spans="1:4" ht="28.5">
      <c r="A16" s="19" t="s">
        <v>20</v>
      </c>
      <c r="B16" s="10" t="s">
        <v>21</v>
      </c>
      <c r="C16" s="2"/>
    </row>
    <row r="17" spans="1:4" ht="57">
      <c r="A17" s="19" t="s">
        <v>22</v>
      </c>
      <c r="B17" s="10" t="s">
        <v>23</v>
      </c>
      <c r="C17" s="65"/>
      <c r="D17" s="66"/>
    </row>
    <row r="18" spans="1:4" ht="28.5">
      <c r="A18" s="19" t="s">
        <v>24</v>
      </c>
      <c r="B18" s="22" t="s">
        <v>25</v>
      </c>
      <c r="C18" s="2"/>
    </row>
    <row r="19" spans="1:4" ht="58.5">
      <c r="A19" s="19" t="s">
        <v>26</v>
      </c>
      <c r="B19" s="23" t="s">
        <v>27</v>
      </c>
      <c r="C19" s="2"/>
    </row>
    <row r="20" spans="1:4" ht="88.5" customHeight="1">
      <c r="A20" s="19" t="s">
        <v>28</v>
      </c>
      <c r="B20" s="10" t="s">
        <v>29</v>
      </c>
      <c r="C20" s="2"/>
    </row>
    <row r="21" spans="1:4" ht="49.7" customHeight="1">
      <c r="A21" s="19" t="s">
        <v>30</v>
      </c>
      <c r="B21" s="24" t="s">
        <v>31</v>
      </c>
      <c r="C21" s="2"/>
    </row>
    <row r="22" spans="1:4" ht="43.5">
      <c r="A22" s="19" t="s">
        <v>32</v>
      </c>
      <c r="B22" s="6" t="s">
        <v>33</v>
      </c>
      <c r="C22" s="2"/>
    </row>
    <row r="23" spans="1:4" ht="18">
      <c r="A23" s="25" t="s">
        <v>34</v>
      </c>
      <c r="B23" s="24"/>
      <c r="C23" s="2"/>
    </row>
    <row r="24" spans="1:4" ht="18">
      <c r="A24" s="7" t="s">
        <v>35</v>
      </c>
      <c r="B24" s="24"/>
      <c r="C24" s="2"/>
    </row>
    <row r="25" spans="1:4" ht="42.75">
      <c r="B25" s="24" t="s">
        <v>225</v>
      </c>
      <c r="C25" s="2"/>
    </row>
    <row r="26" spans="1:4" ht="28.5">
      <c r="A26" s="19" t="s">
        <v>36</v>
      </c>
      <c r="B26" s="24" t="s">
        <v>37</v>
      </c>
      <c r="C26" s="2"/>
    </row>
    <row r="27" spans="1:4" ht="28.5">
      <c r="A27" s="19" t="s">
        <v>38</v>
      </c>
      <c r="B27" s="24" t="s">
        <v>218</v>
      </c>
      <c r="C27" s="2"/>
    </row>
    <row r="28" spans="1:4" ht="50.25" customHeight="1">
      <c r="A28" s="19" t="s">
        <v>39</v>
      </c>
      <c r="B28" s="24" t="s">
        <v>40</v>
      </c>
      <c r="C28" s="2"/>
    </row>
    <row r="29" spans="1:4" ht="18">
      <c r="A29" s="7" t="s">
        <v>221</v>
      </c>
      <c r="B29" s="26"/>
      <c r="C29" s="2"/>
    </row>
    <row r="30" spans="1:4" ht="33" customHeight="1">
      <c r="A30" s="19" t="s">
        <v>41</v>
      </c>
      <c r="B30" s="10" t="s">
        <v>217</v>
      </c>
      <c r="C30" s="2"/>
    </row>
    <row r="31" spans="1:4" ht="18">
      <c r="A31" s="19" t="s">
        <v>42</v>
      </c>
      <c r="B31" s="10" t="s">
        <v>219</v>
      </c>
      <c r="C31" s="2"/>
    </row>
    <row r="32" spans="1:4" ht="101.25">
      <c r="A32" s="19" t="s">
        <v>43</v>
      </c>
      <c r="B32" s="10" t="s">
        <v>233</v>
      </c>
      <c r="C32" s="2"/>
    </row>
    <row r="33" spans="1:3" ht="115.5">
      <c r="A33" s="19" t="s">
        <v>44</v>
      </c>
      <c r="B33" s="10" t="s">
        <v>226</v>
      </c>
      <c r="C33" s="2"/>
    </row>
    <row r="34" spans="1:3" ht="171">
      <c r="A34" s="19" t="s">
        <v>45</v>
      </c>
      <c r="B34" s="10" t="s">
        <v>234</v>
      </c>
      <c r="C34" s="2"/>
    </row>
    <row r="35" spans="1:3" ht="30">
      <c r="A35" s="19" t="s">
        <v>224</v>
      </c>
      <c r="B35" s="10" t="s">
        <v>228</v>
      </c>
      <c r="C35" s="2"/>
    </row>
    <row r="36" spans="1:3" ht="18">
      <c r="A36" s="25" t="s">
        <v>46</v>
      </c>
      <c r="B36" s="24"/>
      <c r="C36" s="2"/>
    </row>
    <row r="37" spans="1:3" ht="18">
      <c r="A37" s="7" t="s">
        <v>223</v>
      </c>
      <c r="B37" s="26"/>
      <c r="C37" s="2"/>
    </row>
    <row r="38" spans="1:3" ht="60">
      <c r="A38" s="27" t="s">
        <v>47</v>
      </c>
      <c r="B38" s="28" t="s">
        <v>48</v>
      </c>
      <c r="C38" s="11"/>
    </row>
    <row r="39" spans="1:3" ht="18">
      <c r="A39" s="27" t="s">
        <v>49</v>
      </c>
      <c r="B39" s="29" t="s">
        <v>50</v>
      </c>
      <c r="C39" s="11"/>
    </row>
    <row r="40" spans="1:3" ht="28.5">
      <c r="A40" s="27" t="s">
        <v>51</v>
      </c>
      <c r="B40" s="29" t="s">
        <v>52</v>
      </c>
      <c r="C40" s="2"/>
    </row>
    <row r="41" spans="1:3" ht="28.5">
      <c r="A41" s="27" t="s">
        <v>53</v>
      </c>
      <c r="B41" s="30" t="s">
        <v>54</v>
      </c>
      <c r="C41" s="2"/>
    </row>
    <row r="42" spans="1:3" ht="42.75">
      <c r="A42" s="27" t="s">
        <v>55</v>
      </c>
      <c r="B42" s="29" t="s">
        <v>56</v>
      </c>
      <c r="C42" s="2"/>
    </row>
    <row r="43" spans="1:3" ht="95.25" customHeight="1">
      <c r="A43" s="27"/>
      <c r="B43" s="31"/>
      <c r="C43" s="2"/>
    </row>
    <row r="44" spans="1:3" ht="42.75">
      <c r="A44" s="27" t="s">
        <v>57</v>
      </c>
      <c r="B44" s="29" t="s">
        <v>58</v>
      </c>
      <c r="C44" s="2"/>
    </row>
    <row r="45" spans="1:3" ht="18">
      <c r="A45" s="27" t="s">
        <v>59</v>
      </c>
      <c r="B45" s="29" t="s">
        <v>60</v>
      </c>
      <c r="C45" s="2"/>
    </row>
    <row r="46" spans="1:3" ht="28.5">
      <c r="A46" s="27" t="s">
        <v>61</v>
      </c>
      <c r="B46" s="29" t="s">
        <v>62</v>
      </c>
      <c r="C46" s="2"/>
    </row>
    <row r="47" spans="1:3" ht="28.5">
      <c r="A47" s="27" t="s">
        <v>63</v>
      </c>
      <c r="B47" s="29" t="s">
        <v>64</v>
      </c>
      <c r="C47" s="2"/>
    </row>
    <row r="48" spans="1:3" ht="28.5">
      <c r="A48" s="27" t="s">
        <v>65</v>
      </c>
      <c r="B48" s="29" t="s">
        <v>66</v>
      </c>
      <c r="C48" s="2"/>
    </row>
    <row r="49" spans="1:3" ht="18">
      <c r="A49" s="7" t="s">
        <v>67</v>
      </c>
      <c r="B49" s="7"/>
      <c r="C49" s="2"/>
    </row>
    <row r="50" spans="1:3" ht="60">
      <c r="A50" s="32" t="s">
        <v>68</v>
      </c>
      <c r="B50" s="28" t="s">
        <v>48</v>
      </c>
      <c r="C50" s="11"/>
    </row>
    <row r="51" spans="1:3" ht="18">
      <c r="A51" s="32" t="s">
        <v>69</v>
      </c>
      <c r="B51" s="29" t="s">
        <v>50</v>
      </c>
      <c r="C51" s="11"/>
    </row>
    <row r="52" spans="1:3" ht="18">
      <c r="A52" s="32" t="s">
        <v>70</v>
      </c>
      <c r="B52" s="33" t="s">
        <v>71</v>
      </c>
      <c r="C52" s="2"/>
    </row>
    <row r="53" spans="1:3" ht="28.5">
      <c r="A53" s="32" t="s">
        <v>72</v>
      </c>
      <c r="B53" s="30" t="s">
        <v>54</v>
      </c>
      <c r="C53" s="2"/>
    </row>
    <row r="54" spans="1:3" ht="42.75">
      <c r="A54" s="32" t="s">
        <v>73</v>
      </c>
      <c r="B54" s="33" t="s">
        <v>74</v>
      </c>
      <c r="C54" s="2"/>
    </row>
    <row r="55" spans="1:3" ht="234.75" customHeight="1">
      <c r="A55" s="34"/>
      <c r="B55" s="35"/>
      <c r="C55" s="2"/>
    </row>
    <row r="56" spans="1:3" ht="42.75">
      <c r="A56" s="32" t="s">
        <v>75</v>
      </c>
      <c r="B56" s="29" t="s">
        <v>76</v>
      </c>
      <c r="C56" s="2"/>
    </row>
    <row r="57" spans="1:3" ht="28.5">
      <c r="A57" s="32" t="s">
        <v>77</v>
      </c>
      <c r="B57" s="30" t="s">
        <v>78</v>
      </c>
      <c r="C57" s="2"/>
    </row>
    <row r="58" spans="1:3" ht="42.75">
      <c r="A58" s="32" t="s">
        <v>79</v>
      </c>
      <c r="B58" s="30" t="s">
        <v>80</v>
      </c>
      <c r="C58" s="2"/>
    </row>
    <row r="59" spans="1:3" ht="112.5" customHeight="1">
      <c r="A59" s="32"/>
      <c r="B59" s="36"/>
      <c r="C59" s="2"/>
    </row>
    <row r="60" spans="1:3" ht="28.5">
      <c r="A60" s="32" t="s">
        <v>81</v>
      </c>
      <c r="B60" s="30" t="s">
        <v>82</v>
      </c>
      <c r="C60" s="2"/>
    </row>
    <row r="61" spans="1:3" ht="18">
      <c r="A61" s="37" t="s">
        <v>83</v>
      </c>
      <c r="B61" s="30"/>
      <c r="C61" s="2"/>
    </row>
    <row r="62" spans="1:3" ht="43.5">
      <c r="A62" s="38" t="s">
        <v>84</v>
      </c>
      <c r="B62" s="6" t="s">
        <v>85</v>
      </c>
      <c r="C62" s="2"/>
    </row>
    <row r="63" spans="1:3" ht="28.5">
      <c r="A63" s="38" t="s">
        <v>86</v>
      </c>
      <c r="B63" s="29" t="s">
        <v>87</v>
      </c>
      <c r="C63" s="2"/>
    </row>
    <row r="64" spans="1:3" ht="18">
      <c r="A64" s="38" t="s">
        <v>88</v>
      </c>
      <c r="B64" s="29" t="s">
        <v>89</v>
      </c>
      <c r="C64" s="2"/>
    </row>
    <row r="65" spans="1:3" ht="57.75">
      <c r="A65" s="38" t="s">
        <v>90</v>
      </c>
      <c r="B65" s="6" t="s">
        <v>91</v>
      </c>
      <c r="C65" s="2"/>
    </row>
    <row r="66" spans="1:3" ht="43.5">
      <c r="A66" s="38" t="s">
        <v>92</v>
      </c>
      <c r="B66" s="6" t="s">
        <v>93</v>
      </c>
      <c r="C66" s="2"/>
    </row>
    <row r="67" spans="1:3" ht="18">
      <c r="A67" s="7" t="s">
        <v>94</v>
      </c>
      <c r="B67" s="7"/>
      <c r="C67" s="2"/>
    </row>
    <row r="68" spans="1:3" ht="86.25">
      <c r="A68" s="38" t="s">
        <v>95</v>
      </c>
      <c r="B68" s="39" t="s">
        <v>96</v>
      </c>
      <c r="C68" s="2"/>
    </row>
    <row r="69" spans="1:3" ht="57.75">
      <c r="A69" s="38" t="s">
        <v>97</v>
      </c>
      <c r="B69" s="6" t="s">
        <v>98</v>
      </c>
      <c r="C69" s="2"/>
    </row>
    <row r="70" spans="1:3" ht="18">
      <c r="A70" s="40"/>
      <c r="B70" s="41" t="s">
        <v>220</v>
      </c>
      <c r="C70" s="2"/>
    </row>
    <row r="71" spans="1:3" ht="18">
      <c r="A71" s="42"/>
      <c r="B71" s="6" t="s">
        <v>99</v>
      </c>
      <c r="C71" s="2"/>
    </row>
    <row r="72" spans="1:3" ht="18">
      <c r="A72" s="42"/>
      <c r="B72" s="43" t="s">
        <v>100</v>
      </c>
      <c r="C72" s="2"/>
    </row>
    <row r="73" spans="1:3" ht="18">
      <c r="A73" s="44"/>
      <c r="B73" s="43" t="s">
        <v>101</v>
      </c>
      <c r="C73" s="2"/>
    </row>
    <row r="74" spans="1:3" ht="29.25">
      <c r="A74" s="40"/>
      <c r="B74" s="43" t="s">
        <v>102</v>
      </c>
      <c r="C74" s="2"/>
    </row>
    <row r="75" spans="1:3" ht="42.75">
      <c r="A75" s="40"/>
      <c r="B75" s="29" t="s">
        <v>103</v>
      </c>
      <c r="C75" s="2"/>
    </row>
    <row r="76" spans="1:3" ht="30">
      <c r="A76" s="38" t="s">
        <v>104</v>
      </c>
      <c r="B76" s="45" t="s">
        <v>105</v>
      </c>
      <c r="C76" s="2"/>
    </row>
    <row r="77" spans="1:3" ht="29.25">
      <c r="A77" s="38" t="s">
        <v>106</v>
      </c>
      <c r="B77" s="6" t="s">
        <v>107</v>
      </c>
      <c r="C77" s="2"/>
    </row>
    <row r="78" spans="1:3" ht="45">
      <c r="A78" s="40"/>
      <c r="B78" s="46" t="s">
        <v>108</v>
      </c>
      <c r="C78" s="2"/>
    </row>
  </sheetData>
  <sheetProtection password="CF7E" sheet="1" objects="1" scenarios="1"/>
  <mergeCells count="4">
    <mergeCell ref="A1:B1"/>
    <mergeCell ref="A2:B2"/>
    <mergeCell ref="A4:B4"/>
    <mergeCell ref="C17:D17"/>
  </mergeCells>
  <conditionalFormatting sqref="C17:D17">
    <cfRule type="expression" dxfId="9" priority="1" stopIfTrue="1">
      <formula>ISBLANK(C17)</formula>
    </cfRule>
  </conditionalFormatting>
  <dataValidations count="2">
    <dataValidation type="list" allowBlank="1" showInputMessage="1" showErrorMessage="1" sqref="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WVK17 WLO17 WBS17 VRW17 VIA17 UYE17 UOI17 UEM17 TUQ17 TKU17 TAY17 SRC17 SHG17 RXK17 RNO17 RDS17 QTW17 QKA17 QAE17 PQI17 PGM17 OWQ17 OMU17 OCY17 NTC17 NJG17 MZK17 MPO17 MFS17 LVW17 LMA17 LCE17 KSI17 KIM17 JYQ17 JOU17 JEY17 IVC17 ILG17 IBK17 HRO17 HHS17 GXW17 GOA17 GEE17 FUI17 FKM17 FAQ17 EQU17 EGY17 DXC17 DNG17 DDK17 CTO17 CJS17 BZW17 BQA17 BGE17 AWI17 AMM17 ACQ17 SU17 IY17 C17">
      <formula1>"знач 1, знач 2, знач 3"</formula1>
    </dataValidation>
    <dataValidation type="list" allowBlank="1" showInputMessage="1" showErrorMessage="1" sqref="J65553 JF65553 TB65553 ACX65553 AMT65553 AWP65553 BGL65553 BQH65553 CAD65553 CJZ65553 CTV65553 DDR65553 DNN65553 DXJ65553 EHF65553 ERB65553 FAX65553 FKT65553 FUP65553 GEL65553 GOH65553 GYD65553 HHZ65553 HRV65553 IBR65553 ILN65553 IVJ65553 JFF65553 JPB65553 JYX65553 KIT65553 KSP65553 LCL65553 LMH65553 LWD65553 MFZ65553 MPV65553 MZR65553 NJN65553 NTJ65553 ODF65553 ONB65553 OWX65553 PGT65553 PQP65553 QAL65553 QKH65553 QUD65553 RDZ65553 RNV65553 RXR65553 SHN65553 SRJ65553 TBF65553 TLB65553 TUX65553 UET65553 UOP65553 UYL65553 VIH65553 VSD65553 WBZ65553 WLV65553 WVR65553 J131089 JF131089 TB131089 ACX131089 AMT131089 AWP131089 BGL131089 BQH131089 CAD131089 CJZ131089 CTV131089 DDR131089 DNN131089 DXJ131089 EHF131089 ERB131089 FAX131089 FKT131089 FUP131089 GEL131089 GOH131089 GYD131089 HHZ131089 HRV131089 IBR131089 ILN131089 IVJ131089 JFF131089 JPB131089 JYX131089 KIT131089 KSP131089 LCL131089 LMH131089 LWD131089 MFZ131089 MPV131089 MZR131089 NJN131089 NTJ131089 ODF131089 ONB131089 OWX131089 PGT131089 PQP131089 QAL131089 QKH131089 QUD131089 RDZ131089 RNV131089 RXR131089 SHN131089 SRJ131089 TBF131089 TLB131089 TUX131089 UET131089 UOP131089 UYL131089 VIH131089 VSD131089 WBZ131089 WLV131089 WVR131089 J196625 JF196625 TB196625 ACX196625 AMT196625 AWP196625 BGL196625 BQH196625 CAD196625 CJZ196625 CTV196625 DDR196625 DNN196625 DXJ196625 EHF196625 ERB196625 FAX196625 FKT196625 FUP196625 GEL196625 GOH196625 GYD196625 HHZ196625 HRV196625 IBR196625 ILN196625 IVJ196625 JFF196625 JPB196625 JYX196625 KIT196625 KSP196625 LCL196625 LMH196625 LWD196625 MFZ196625 MPV196625 MZR196625 NJN196625 NTJ196625 ODF196625 ONB196625 OWX196625 PGT196625 PQP196625 QAL196625 QKH196625 QUD196625 RDZ196625 RNV196625 RXR196625 SHN196625 SRJ196625 TBF196625 TLB196625 TUX196625 UET196625 UOP196625 UYL196625 VIH196625 VSD196625 WBZ196625 WLV196625 WVR196625 J262161 JF262161 TB262161 ACX262161 AMT262161 AWP262161 BGL262161 BQH262161 CAD262161 CJZ262161 CTV262161 DDR262161 DNN262161 DXJ262161 EHF262161 ERB262161 FAX262161 FKT262161 FUP262161 GEL262161 GOH262161 GYD262161 HHZ262161 HRV262161 IBR262161 ILN262161 IVJ262161 JFF262161 JPB262161 JYX262161 KIT262161 KSP262161 LCL262161 LMH262161 LWD262161 MFZ262161 MPV262161 MZR262161 NJN262161 NTJ262161 ODF262161 ONB262161 OWX262161 PGT262161 PQP262161 QAL262161 QKH262161 QUD262161 RDZ262161 RNV262161 RXR262161 SHN262161 SRJ262161 TBF262161 TLB262161 TUX262161 UET262161 UOP262161 UYL262161 VIH262161 VSD262161 WBZ262161 WLV262161 WVR262161 J327697 JF327697 TB327697 ACX327697 AMT327697 AWP327697 BGL327697 BQH327697 CAD327697 CJZ327697 CTV327697 DDR327697 DNN327697 DXJ327697 EHF327697 ERB327697 FAX327697 FKT327697 FUP327697 GEL327697 GOH327697 GYD327697 HHZ327697 HRV327697 IBR327697 ILN327697 IVJ327697 JFF327697 JPB327697 JYX327697 KIT327697 KSP327697 LCL327697 LMH327697 LWD327697 MFZ327697 MPV327697 MZR327697 NJN327697 NTJ327697 ODF327697 ONB327697 OWX327697 PGT327697 PQP327697 QAL327697 QKH327697 QUD327697 RDZ327697 RNV327697 RXR327697 SHN327697 SRJ327697 TBF327697 TLB327697 TUX327697 UET327697 UOP327697 UYL327697 VIH327697 VSD327697 WBZ327697 WLV327697 WVR327697 J393233 JF393233 TB393233 ACX393233 AMT393233 AWP393233 BGL393233 BQH393233 CAD393233 CJZ393233 CTV393233 DDR393233 DNN393233 DXJ393233 EHF393233 ERB393233 FAX393233 FKT393233 FUP393233 GEL393233 GOH393233 GYD393233 HHZ393233 HRV393233 IBR393233 ILN393233 IVJ393233 JFF393233 JPB393233 JYX393233 KIT393233 KSP393233 LCL393233 LMH393233 LWD393233 MFZ393233 MPV393233 MZR393233 NJN393233 NTJ393233 ODF393233 ONB393233 OWX393233 PGT393233 PQP393233 QAL393233 QKH393233 QUD393233 RDZ393233 RNV393233 RXR393233 SHN393233 SRJ393233 TBF393233 TLB393233 TUX393233 UET393233 UOP393233 UYL393233 VIH393233 VSD393233 WBZ393233 WLV393233 WVR393233 J458769 JF458769 TB458769 ACX458769 AMT458769 AWP458769 BGL458769 BQH458769 CAD458769 CJZ458769 CTV458769 DDR458769 DNN458769 DXJ458769 EHF458769 ERB458769 FAX458769 FKT458769 FUP458769 GEL458769 GOH458769 GYD458769 HHZ458769 HRV458769 IBR458769 ILN458769 IVJ458769 JFF458769 JPB458769 JYX458769 KIT458769 KSP458769 LCL458769 LMH458769 LWD458769 MFZ458769 MPV458769 MZR458769 NJN458769 NTJ458769 ODF458769 ONB458769 OWX458769 PGT458769 PQP458769 QAL458769 QKH458769 QUD458769 RDZ458769 RNV458769 RXR458769 SHN458769 SRJ458769 TBF458769 TLB458769 TUX458769 UET458769 UOP458769 UYL458769 VIH458769 VSD458769 WBZ458769 WLV458769 WVR458769 J524305 JF524305 TB524305 ACX524305 AMT524305 AWP524305 BGL524305 BQH524305 CAD524305 CJZ524305 CTV524305 DDR524305 DNN524305 DXJ524305 EHF524305 ERB524305 FAX524305 FKT524305 FUP524305 GEL524305 GOH524305 GYD524305 HHZ524305 HRV524305 IBR524305 ILN524305 IVJ524305 JFF524305 JPB524305 JYX524305 KIT524305 KSP524305 LCL524305 LMH524305 LWD524305 MFZ524305 MPV524305 MZR524305 NJN524305 NTJ524305 ODF524305 ONB524305 OWX524305 PGT524305 PQP524305 QAL524305 QKH524305 QUD524305 RDZ524305 RNV524305 RXR524305 SHN524305 SRJ524305 TBF524305 TLB524305 TUX524305 UET524305 UOP524305 UYL524305 VIH524305 VSD524305 WBZ524305 WLV524305 WVR524305 J589841 JF589841 TB589841 ACX589841 AMT589841 AWP589841 BGL589841 BQH589841 CAD589841 CJZ589841 CTV589841 DDR589841 DNN589841 DXJ589841 EHF589841 ERB589841 FAX589841 FKT589841 FUP589841 GEL589841 GOH589841 GYD589841 HHZ589841 HRV589841 IBR589841 ILN589841 IVJ589841 JFF589841 JPB589841 JYX589841 KIT589841 KSP589841 LCL589841 LMH589841 LWD589841 MFZ589841 MPV589841 MZR589841 NJN589841 NTJ589841 ODF589841 ONB589841 OWX589841 PGT589841 PQP589841 QAL589841 QKH589841 QUD589841 RDZ589841 RNV589841 RXR589841 SHN589841 SRJ589841 TBF589841 TLB589841 TUX589841 UET589841 UOP589841 UYL589841 VIH589841 VSD589841 WBZ589841 WLV589841 WVR589841 J655377 JF655377 TB655377 ACX655377 AMT655377 AWP655377 BGL655377 BQH655377 CAD655377 CJZ655377 CTV655377 DDR655377 DNN655377 DXJ655377 EHF655377 ERB655377 FAX655377 FKT655377 FUP655377 GEL655377 GOH655377 GYD655377 HHZ655377 HRV655377 IBR655377 ILN655377 IVJ655377 JFF655377 JPB655377 JYX655377 KIT655377 KSP655377 LCL655377 LMH655377 LWD655377 MFZ655377 MPV655377 MZR655377 NJN655377 NTJ655377 ODF655377 ONB655377 OWX655377 PGT655377 PQP655377 QAL655377 QKH655377 QUD655377 RDZ655377 RNV655377 RXR655377 SHN655377 SRJ655377 TBF655377 TLB655377 TUX655377 UET655377 UOP655377 UYL655377 VIH655377 VSD655377 WBZ655377 WLV655377 WVR655377 J720913 JF720913 TB720913 ACX720913 AMT720913 AWP720913 BGL720913 BQH720913 CAD720913 CJZ720913 CTV720913 DDR720913 DNN720913 DXJ720913 EHF720913 ERB720913 FAX720913 FKT720913 FUP720913 GEL720913 GOH720913 GYD720913 HHZ720913 HRV720913 IBR720913 ILN720913 IVJ720913 JFF720913 JPB720913 JYX720913 KIT720913 KSP720913 LCL720913 LMH720913 LWD720913 MFZ720913 MPV720913 MZR720913 NJN720913 NTJ720913 ODF720913 ONB720913 OWX720913 PGT720913 PQP720913 QAL720913 QKH720913 QUD720913 RDZ720913 RNV720913 RXR720913 SHN720913 SRJ720913 TBF720913 TLB720913 TUX720913 UET720913 UOP720913 UYL720913 VIH720913 VSD720913 WBZ720913 WLV720913 WVR720913 J786449 JF786449 TB786449 ACX786449 AMT786449 AWP786449 BGL786449 BQH786449 CAD786449 CJZ786449 CTV786449 DDR786449 DNN786449 DXJ786449 EHF786449 ERB786449 FAX786449 FKT786449 FUP786449 GEL786449 GOH786449 GYD786449 HHZ786449 HRV786449 IBR786449 ILN786449 IVJ786449 JFF786449 JPB786449 JYX786449 KIT786449 KSP786449 LCL786449 LMH786449 LWD786449 MFZ786449 MPV786449 MZR786449 NJN786449 NTJ786449 ODF786449 ONB786449 OWX786449 PGT786449 PQP786449 QAL786449 QKH786449 QUD786449 RDZ786449 RNV786449 RXR786449 SHN786449 SRJ786449 TBF786449 TLB786449 TUX786449 UET786449 UOP786449 UYL786449 VIH786449 VSD786449 WBZ786449 WLV786449 WVR786449 J851985 JF851985 TB851985 ACX851985 AMT851985 AWP851985 BGL851985 BQH851985 CAD851985 CJZ851985 CTV851985 DDR851985 DNN851985 DXJ851985 EHF851985 ERB851985 FAX851985 FKT851985 FUP851985 GEL851985 GOH851985 GYD851985 HHZ851985 HRV851985 IBR851985 ILN851985 IVJ851985 JFF851985 JPB851985 JYX851985 KIT851985 KSP851985 LCL851985 LMH851985 LWD851985 MFZ851985 MPV851985 MZR851985 NJN851985 NTJ851985 ODF851985 ONB851985 OWX851985 PGT851985 PQP851985 QAL851985 QKH851985 QUD851985 RDZ851985 RNV851985 RXR851985 SHN851985 SRJ851985 TBF851985 TLB851985 TUX851985 UET851985 UOP851985 UYL851985 VIH851985 VSD851985 WBZ851985 WLV851985 WVR851985 J917521 JF917521 TB917521 ACX917521 AMT917521 AWP917521 BGL917521 BQH917521 CAD917521 CJZ917521 CTV917521 DDR917521 DNN917521 DXJ917521 EHF917521 ERB917521 FAX917521 FKT917521 FUP917521 GEL917521 GOH917521 GYD917521 HHZ917521 HRV917521 IBR917521 ILN917521 IVJ917521 JFF917521 JPB917521 JYX917521 KIT917521 KSP917521 LCL917521 LMH917521 LWD917521 MFZ917521 MPV917521 MZR917521 NJN917521 NTJ917521 ODF917521 ONB917521 OWX917521 PGT917521 PQP917521 QAL917521 QKH917521 QUD917521 RDZ917521 RNV917521 RXR917521 SHN917521 SRJ917521 TBF917521 TLB917521 TUX917521 UET917521 UOP917521 UYL917521 VIH917521 VSD917521 WBZ917521 WLV917521 WVR917521 J983057 JF983057 TB983057 ACX983057 AMT983057 AWP983057 BGL983057 BQH983057 CAD983057 CJZ983057 CTV983057 DDR983057 DNN983057 DXJ983057 EHF983057 ERB983057 FAX983057 FKT983057 FUP983057 GEL983057 GOH983057 GYD983057 HHZ983057 HRV983057 IBR983057 ILN983057 IVJ983057 JFF983057 JPB983057 JYX983057 KIT983057 KSP983057 LCL983057 LMH983057 LWD983057 MFZ983057 MPV983057 MZR983057 NJN983057 NTJ983057 ODF983057 ONB983057 OWX983057 PGT983057 PQP983057 QAL983057 QKH983057 QUD983057 RDZ983057 RNV983057 RXR983057 SHN983057 SRJ983057 TBF983057 TLB983057 TUX983057 UET983057 UOP983057 UYL983057 VIH983057 VSD983057 WBZ983057 WLV983057 WVR983057 WVR17 WLV17 WBZ17 VSD17 VIH17 UYL17 UOP17 UET17 TUX17 TLB17 TBF17 SRJ17 SHN17 RXR17 RNV17 RDZ17 QUD17 QKH17 QAL17 PQP17 PGT17 OWX17 ONB17 ODF17 NTJ17 NJN17 MZR17 MPV17 MFZ17 LWD17 LMH17 LCL17 KSP17 KIT17 JYX17 JPB17 JFF17 IVJ17 ILN17 IBR17 HRV17 HHZ17 GYD17 GOH17 GEL17 FUP17 FKT17 FAX17 ERB17 EHF17 DXJ17 DNN17 DDR17 CTV17 CJZ17 CAD17 BQH17 BGL17 AWP17 AMT17 ACX17 TB17 JF17 J17">
      <formula1>"1$2$3"</formula1>
    </dataValidation>
  </dataValidation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dimension ref="A1:XFC107"/>
  <sheetViews>
    <sheetView tabSelected="1" topLeftCell="B1" workbookViewId="0">
      <pane xSplit="1" ySplit="2" topLeftCell="C3" activePane="bottomRight" state="frozen"/>
      <selection activeCell="B1" sqref="B1"/>
      <selection pane="topRight" activeCell="C1" sqref="C1"/>
      <selection pane="bottomLeft" activeCell="B3" sqref="B3"/>
      <selection pane="bottomRight" activeCell="F14" sqref="F14"/>
    </sheetView>
  </sheetViews>
  <sheetFormatPr defaultColWidth="0" defaultRowHeight="15"/>
  <cols>
    <col min="1" max="1" width="0" hidden="1" customWidth="1"/>
    <col min="2" max="2" width="2" bestFit="1" customWidth="1"/>
    <col min="3" max="3" width="31.140625" customWidth="1"/>
    <col min="4" max="4" width="38.28515625" customWidth="1"/>
    <col min="5" max="5" width="16" customWidth="1"/>
    <col min="6" max="6" width="36.7109375" customWidth="1"/>
    <col min="7" max="8" width="9.140625" customWidth="1"/>
    <col min="9" max="9" width="9.140625" hidden="1"/>
    <col min="10" max="16383" width="7.85546875" hidden="1"/>
    <col min="16384" max="16384" width="2" hidden="1"/>
  </cols>
  <sheetData>
    <row r="1" spans="1:14" ht="33.75" customHeight="1">
      <c r="A1">
        <f>PRODUCT(A3:A107)</f>
        <v>1</v>
      </c>
      <c r="C1" s="63" t="str">
        <f>Инструкция!A2</f>
        <v>Сбор сведений об адресах ОО</v>
      </c>
      <c r="D1" s="63"/>
      <c r="E1" s="63"/>
      <c r="F1" s="63"/>
    </row>
    <row r="2" spans="1:14" ht="36" customHeight="1">
      <c r="C2" s="67" t="str">
        <f>IF(A1=1,"Данные приняты. Перейдите на лист otchet","Продолжите заполнение таблицы.")</f>
        <v>Данные приняты. Перейдите на лист otchet</v>
      </c>
      <c r="D2" s="67"/>
      <c r="E2" s="67"/>
      <c r="F2" s="67"/>
      <c r="L2" t="s">
        <v>112</v>
      </c>
    </row>
    <row r="3" spans="1:14" ht="30" customHeight="1">
      <c r="A3">
        <f>IF(LEN(D3)=0,0,IF(AND(OR(MID(D3,1,3)="sch",MID(D3,1,3)="spo",MID(D3,1,3)="ksh",MID(D3,1,3)="kch"),VALUE(MID(D3,4,3))&gt;0,LEN(D3)=9),1,0))</f>
        <v>1</v>
      </c>
      <c r="B3" s="52"/>
      <c r="C3" s="54" t="s">
        <v>110</v>
      </c>
      <c r="D3" s="55" t="s">
        <v>237</v>
      </c>
      <c r="E3" s="68" t="str">
        <f>IF(A3=0,"Введите корректный логин","")</f>
        <v/>
      </c>
      <c r="F3" s="67"/>
      <c r="L3" t="s">
        <v>113</v>
      </c>
    </row>
    <row r="4" spans="1:14" ht="30" customHeight="1">
      <c r="A4">
        <f>IF(LEN(D4)&gt;0,1,0)</f>
        <v>1</v>
      </c>
      <c r="C4" s="54" t="s">
        <v>111</v>
      </c>
      <c r="D4" s="55" t="s">
        <v>238</v>
      </c>
      <c r="L4" t="s">
        <v>222</v>
      </c>
    </row>
    <row r="5" spans="1:14" ht="90">
      <c r="A5">
        <f>IF(LEN(D5)&gt;0,1,0)</f>
        <v>1</v>
      </c>
      <c r="C5" s="50" t="s">
        <v>236</v>
      </c>
      <c r="D5" s="47">
        <v>1</v>
      </c>
    </row>
    <row r="6" spans="1:14">
      <c r="A6" s="49"/>
      <c r="B6" s="49"/>
      <c r="C6" s="51"/>
      <c r="D6" s="49"/>
      <c r="E6" s="49"/>
    </row>
    <row r="7" spans="1:14" ht="30">
      <c r="C7" s="50"/>
      <c r="D7" s="58" t="s">
        <v>213</v>
      </c>
      <c r="E7" s="59" t="s">
        <v>230</v>
      </c>
      <c r="F7" s="59" t="s">
        <v>229</v>
      </c>
      <c r="K7" t="s">
        <v>227</v>
      </c>
      <c r="L7" t="s">
        <v>214</v>
      </c>
    </row>
    <row r="8" spans="1:14" ht="45">
      <c r="A8">
        <f>IF(J8&lt;&gt;0,PRODUCT(L8:N8),1)</f>
        <v>1</v>
      </c>
      <c r="C8" s="57" t="s">
        <v>231</v>
      </c>
      <c r="D8" s="56" t="s">
        <v>239</v>
      </c>
      <c r="E8" s="56" t="s">
        <v>112</v>
      </c>
      <c r="F8" s="56" t="str">
        <f>IF($D$4="","",IF(E8=$L$2,$D$4,""))</f>
        <v>МБОУ "Каспийская гимназия"</v>
      </c>
      <c r="J8">
        <v>1</v>
      </c>
      <c r="K8">
        <f>IF(OR(E8=$L$3, E8=$L$4),1,0)</f>
        <v>0</v>
      </c>
      <c r="L8">
        <f t="shared" ref="L8:L39" si="0">IF(LEN(D8)&gt;0,1,0)</f>
        <v>1</v>
      </c>
      <c r="M8">
        <f t="shared" ref="M8:N8" si="1">IF(LEN(E8)&gt;0,1,0)</f>
        <v>1</v>
      </c>
      <c r="N8">
        <f t="shared" si="1"/>
        <v>1</v>
      </c>
    </row>
    <row r="9" spans="1:14">
      <c r="A9">
        <f t="shared" ref="A9:A72" si="2">IF(J9&lt;&gt;0,PRODUCT(L9:N9),1)</f>
        <v>1</v>
      </c>
      <c r="C9" s="48" t="s">
        <v>114</v>
      </c>
      <c r="D9" s="56"/>
      <c r="E9" s="56"/>
      <c r="F9" s="56" t="str">
        <f t="shared" ref="F9:F72" si="3">IF($D$4="","",IF(E9=$L$2,$D$4,""))</f>
        <v/>
      </c>
      <c r="J9">
        <f t="shared" ref="J9:J72" si="4">IF((ROW(J9)-7)&lt;=$D$5,ROW(J9)-7,0)</f>
        <v>0</v>
      </c>
      <c r="K9">
        <f t="shared" ref="K9:K72" si="5">IF(OR(E9=$L$3, E9=$L$4),1,0)</f>
        <v>0</v>
      </c>
      <c r="L9">
        <f t="shared" si="0"/>
        <v>0</v>
      </c>
      <c r="M9">
        <f t="shared" ref="M9:M72" si="6">IF(LEN(E9)&gt;0,1,0)</f>
        <v>0</v>
      </c>
      <c r="N9">
        <f t="shared" ref="N9:N72" si="7">IF(LEN(F9)&gt;0,1,0)</f>
        <v>0</v>
      </c>
    </row>
    <row r="10" spans="1:14">
      <c r="A10">
        <f t="shared" si="2"/>
        <v>1</v>
      </c>
      <c r="C10" s="48" t="s">
        <v>115</v>
      </c>
      <c r="D10" s="56"/>
      <c r="E10" s="56"/>
      <c r="F10" s="56" t="str">
        <f t="shared" si="3"/>
        <v/>
      </c>
      <c r="J10">
        <f t="shared" si="4"/>
        <v>0</v>
      </c>
      <c r="K10">
        <f t="shared" si="5"/>
        <v>0</v>
      </c>
      <c r="L10">
        <f t="shared" si="0"/>
        <v>0</v>
      </c>
      <c r="M10">
        <f t="shared" si="6"/>
        <v>0</v>
      </c>
      <c r="N10">
        <f t="shared" si="7"/>
        <v>0</v>
      </c>
    </row>
    <row r="11" spans="1:14">
      <c r="A11">
        <f t="shared" si="2"/>
        <v>1</v>
      </c>
      <c r="C11" s="48" t="s">
        <v>116</v>
      </c>
      <c r="D11" s="56"/>
      <c r="E11" s="56"/>
      <c r="F11" s="56" t="str">
        <f t="shared" si="3"/>
        <v/>
      </c>
      <c r="J11">
        <f t="shared" si="4"/>
        <v>0</v>
      </c>
      <c r="K11">
        <f t="shared" si="5"/>
        <v>0</v>
      </c>
      <c r="L11">
        <f t="shared" si="0"/>
        <v>0</v>
      </c>
      <c r="M11">
        <f t="shared" si="6"/>
        <v>0</v>
      </c>
      <c r="N11">
        <f t="shared" si="7"/>
        <v>0</v>
      </c>
    </row>
    <row r="12" spans="1:14">
      <c r="A12">
        <f t="shared" si="2"/>
        <v>1</v>
      </c>
      <c r="C12" s="48" t="s">
        <v>117</v>
      </c>
      <c r="D12" s="56"/>
      <c r="E12" s="56"/>
      <c r="F12" s="56" t="str">
        <f t="shared" si="3"/>
        <v/>
      </c>
      <c r="J12">
        <f t="shared" si="4"/>
        <v>0</v>
      </c>
      <c r="K12">
        <f t="shared" si="5"/>
        <v>0</v>
      </c>
      <c r="L12">
        <f t="shared" si="0"/>
        <v>0</v>
      </c>
      <c r="M12">
        <f t="shared" si="6"/>
        <v>0</v>
      </c>
      <c r="N12">
        <f t="shared" si="7"/>
        <v>0</v>
      </c>
    </row>
    <row r="13" spans="1:14">
      <c r="A13">
        <f t="shared" si="2"/>
        <v>1</v>
      </c>
      <c r="C13" s="48" t="s">
        <v>118</v>
      </c>
      <c r="D13" s="56"/>
      <c r="E13" s="56"/>
      <c r="F13" s="56" t="str">
        <f t="shared" si="3"/>
        <v/>
      </c>
      <c r="J13">
        <f t="shared" si="4"/>
        <v>0</v>
      </c>
      <c r="K13">
        <f t="shared" si="5"/>
        <v>0</v>
      </c>
      <c r="L13">
        <f t="shared" si="0"/>
        <v>0</v>
      </c>
      <c r="M13">
        <f t="shared" si="6"/>
        <v>0</v>
      </c>
      <c r="N13">
        <f t="shared" si="7"/>
        <v>0</v>
      </c>
    </row>
    <row r="14" spans="1:14">
      <c r="A14">
        <f t="shared" si="2"/>
        <v>1</v>
      </c>
      <c r="C14" s="48" t="s">
        <v>119</v>
      </c>
      <c r="D14" s="56"/>
      <c r="E14" s="56"/>
      <c r="F14" s="56" t="str">
        <f t="shared" si="3"/>
        <v/>
      </c>
      <c r="J14">
        <f t="shared" si="4"/>
        <v>0</v>
      </c>
      <c r="K14">
        <f t="shared" si="5"/>
        <v>0</v>
      </c>
      <c r="L14">
        <f t="shared" si="0"/>
        <v>0</v>
      </c>
      <c r="M14">
        <f t="shared" si="6"/>
        <v>0</v>
      </c>
      <c r="N14">
        <f t="shared" si="7"/>
        <v>0</v>
      </c>
    </row>
    <row r="15" spans="1:14">
      <c r="A15">
        <f t="shared" si="2"/>
        <v>1</v>
      </c>
      <c r="C15" s="48" t="s">
        <v>120</v>
      </c>
      <c r="D15" s="56"/>
      <c r="E15" s="56"/>
      <c r="F15" s="56" t="str">
        <f t="shared" si="3"/>
        <v/>
      </c>
      <c r="J15">
        <f t="shared" si="4"/>
        <v>0</v>
      </c>
      <c r="K15">
        <f t="shared" si="5"/>
        <v>0</v>
      </c>
      <c r="L15">
        <f t="shared" si="0"/>
        <v>0</v>
      </c>
      <c r="M15">
        <f t="shared" si="6"/>
        <v>0</v>
      </c>
      <c r="N15">
        <f t="shared" si="7"/>
        <v>0</v>
      </c>
    </row>
    <row r="16" spans="1:14">
      <c r="A16">
        <f t="shared" si="2"/>
        <v>1</v>
      </c>
      <c r="C16" s="48" t="s">
        <v>121</v>
      </c>
      <c r="D16" s="56"/>
      <c r="E16" s="56"/>
      <c r="F16" s="56" t="str">
        <f t="shared" si="3"/>
        <v/>
      </c>
      <c r="J16">
        <f t="shared" si="4"/>
        <v>0</v>
      </c>
      <c r="K16">
        <f t="shared" si="5"/>
        <v>0</v>
      </c>
      <c r="L16">
        <f t="shared" si="0"/>
        <v>0</v>
      </c>
      <c r="M16">
        <f t="shared" si="6"/>
        <v>0</v>
      </c>
      <c r="N16">
        <f t="shared" si="7"/>
        <v>0</v>
      </c>
    </row>
    <row r="17" spans="1:14">
      <c r="A17">
        <f t="shared" si="2"/>
        <v>1</v>
      </c>
      <c r="C17" s="48" t="s">
        <v>122</v>
      </c>
      <c r="D17" s="56"/>
      <c r="E17" s="56"/>
      <c r="F17" s="56" t="str">
        <f t="shared" si="3"/>
        <v/>
      </c>
      <c r="J17">
        <f t="shared" si="4"/>
        <v>0</v>
      </c>
      <c r="K17">
        <f t="shared" si="5"/>
        <v>0</v>
      </c>
      <c r="L17">
        <f t="shared" si="0"/>
        <v>0</v>
      </c>
      <c r="M17">
        <f t="shared" si="6"/>
        <v>0</v>
      </c>
      <c r="N17">
        <f t="shared" si="7"/>
        <v>0</v>
      </c>
    </row>
    <row r="18" spans="1:14">
      <c r="A18">
        <f t="shared" si="2"/>
        <v>1</v>
      </c>
      <c r="C18" s="48" t="s">
        <v>123</v>
      </c>
      <c r="D18" s="56"/>
      <c r="E18" s="56"/>
      <c r="F18" s="56" t="str">
        <f t="shared" si="3"/>
        <v/>
      </c>
      <c r="J18">
        <f t="shared" si="4"/>
        <v>0</v>
      </c>
      <c r="K18">
        <f t="shared" si="5"/>
        <v>0</v>
      </c>
      <c r="L18">
        <f t="shared" si="0"/>
        <v>0</v>
      </c>
      <c r="M18">
        <f t="shared" si="6"/>
        <v>0</v>
      </c>
      <c r="N18">
        <f t="shared" si="7"/>
        <v>0</v>
      </c>
    </row>
    <row r="19" spans="1:14">
      <c r="A19">
        <f t="shared" si="2"/>
        <v>1</v>
      </c>
      <c r="C19" s="48" t="s">
        <v>124</v>
      </c>
      <c r="D19" s="56"/>
      <c r="E19" s="56"/>
      <c r="F19" s="56" t="str">
        <f t="shared" si="3"/>
        <v/>
      </c>
      <c r="J19">
        <f t="shared" si="4"/>
        <v>0</v>
      </c>
      <c r="K19">
        <f t="shared" si="5"/>
        <v>0</v>
      </c>
      <c r="L19">
        <f t="shared" si="0"/>
        <v>0</v>
      </c>
      <c r="M19">
        <f t="shared" si="6"/>
        <v>0</v>
      </c>
      <c r="N19">
        <f t="shared" si="7"/>
        <v>0</v>
      </c>
    </row>
    <row r="20" spans="1:14">
      <c r="A20">
        <f t="shared" si="2"/>
        <v>1</v>
      </c>
      <c r="C20" s="48" t="s">
        <v>125</v>
      </c>
      <c r="D20" s="56"/>
      <c r="E20" s="56"/>
      <c r="F20" s="56" t="str">
        <f t="shared" si="3"/>
        <v/>
      </c>
      <c r="J20">
        <f t="shared" si="4"/>
        <v>0</v>
      </c>
      <c r="K20">
        <f t="shared" si="5"/>
        <v>0</v>
      </c>
      <c r="L20">
        <f t="shared" si="0"/>
        <v>0</v>
      </c>
      <c r="M20">
        <f t="shared" si="6"/>
        <v>0</v>
      </c>
      <c r="N20">
        <f t="shared" si="7"/>
        <v>0</v>
      </c>
    </row>
    <row r="21" spans="1:14">
      <c r="A21">
        <f t="shared" si="2"/>
        <v>1</v>
      </c>
      <c r="C21" s="48" t="s">
        <v>126</v>
      </c>
      <c r="D21" s="56"/>
      <c r="E21" s="56"/>
      <c r="F21" s="56" t="str">
        <f t="shared" si="3"/>
        <v/>
      </c>
      <c r="J21">
        <f t="shared" si="4"/>
        <v>0</v>
      </c>
      <c r="K21">
        <f t="shared" si="5"/>
        <v>0</v>
      </c>
      <c r="L21">
        <f t="shared" si="0"/>
        <v>0</v>
      </c>
      <c r="M21">
        <f t="shared" si="6"/>
        <v>0</v>
      </c>
      <c r="N21">
        <f t="shared" si="7"/>
        <v>0</v>
      </c>
    </row>
    <row r="22" spans="1:14">
      <c r="A22">
        <f t="shared" si="2"/>
        <v>1</v>
      </c>
      <c r="C22" s="48" t="s">
        <v>127</v>
      </c>
      <c r="D22" s="56"/>
      <c r="E22" s="56"/>
      <c r="F22" s="56" t="str">
        <f t="shared" si="3"/>
        <v/>
      </c>
      <c r="J22">
        <f t="shared" si="4"/>
        <v>0</v>
      </c>
      <c r="K22">
        <f t="shared" si="5"/>
        <v>0</v>
      </c>
      <c r="L22">
        <f t="shared" si="0"/>
        <v>0</v>
      </c>
      <c r="M22">
        <f t="shared" si="6"/>
        <v>0</v>
      </c>
      <c r="N22">
        <f t="shared" si="7"/>
        <v>0</v>
      </c>
    </row>
    <row r="23" spans="1:14">
      <c r="A23">
        <f t="shared" si="2"/>
        <v>1</v>
      </c>
      <c r="C23" s="48" t="s">
        <v>128</v>
      </c>
      <c r="D23" s="56"/>
      <c r="E23" s="56"/>
      <c r="F23" s="56" t="str">
        <f t="shared" si="3"/>
        <v/>
      </c>
      <c r="J23">
        <f t="shared" si="4"/>
        <v>0</v>
      </c>
      <c r="K23">
        <f t="shared" si="5"/>
        <v>0</v>
      </c>
      <c r="L23">
        <f t="shared" si="0"/>
        <v>0</v>
      </c>
      <c r="M23">
        <f t="shared" si="6"/>
        <v>0</v>
      </c>
      <c r="N23">
        <f t="shared" si="7"/>
        <v>0</v>
      </c>
    </row>
    <row r="24" spans="1:14">
      <c r="A24">
        <f t="shared" si="2"/>
        <v>1</v>
      </c>
      <c r="C24" s="48" t="s">
        <v>129</v>
      </c>
      <c r="D24" s="56"/>
      <c r="E24" s="56"/>
      <c r="F24" s="56" t="str">
        <f t="shared" si="3"/>
        <v/>
      </c>
      <c r="J24">
        <f t="shared" si="4"/>
        <v>0</v>
      </c>
      <c r="K24">
        <f t="shared" si="5"/>
        <v>0</v>
      </c>
      <c r="L24">
        <f t="shared" si="0"/>
        <v>0</v>
      </c>
      <c r="M24">
        <f t="shared" si="6"/>
        <v>0</v>
      </c>
      <c r="N24">
        <f t="shared" si="7"/>
        <v>0</v>
      </c>
    </row>
    <row r="25" spans="1:14">
      <c r="A25">
        <f t="shared" si="2"/>
        <v>1</v>
      </c>
      <c r="C25" s="48" t="s">
        <v>130</v>
      </c>
      <c r="D25" s="56"/>
      <c r="E25" s="56"/>
      <c r="F25" s="56" t="str">
        <f t="shared" si="3"/>
        <v/>
      </c>
      <c r="J25">
        <f t="shared" si="4"/>
        <v>0</v>
      </c>
      <c r="K25">
        <f t="shared" si="5"/>
        <v>0</v>
      </c>
      <c r="L25">
        <f t="shared" si="0"/>
        <v>0</v>
      </c>
      <c r="M25">
        <f t="shared" si="6"/>
        <v>0</v>
      </c>
      <c r="N25">
        <f t="shared" si="7"/>
        <v>0</v>
      </c>
    </row>
    <row r="26" spans="1:14">
      <c r="A26">
        <f t="shared" si="2"/>
        <v>1</v>
      </c>
      <c r="C26" s="48" t="s">
        <v>131</v>
      </c>
      <c r="D26" s="56"/>
      <c r="E26" s="56"/>
      <c r="F26" s="56" t="str">
        <f t="shared" si="3"/>
        <v/>
      </c>
      <c r="J26">
        <f t="shared" si="4"/>
        <v>0</v>
      </c>
      <c r="K26">
        <f t="shared" si="5"/>
        <v>0</v>
      </c>
      <c r="L26">
        <f t="shared" si="0"/>
        <v>0</v>
      </c>
      <c r="M26">
        <f t="shared" si="6"/>
        <v>0</v>
      </c>
      <c r="N26">
        <f t="shared" si="7"/>
        <v>0</v>
      </c>
    </row>
    <row r="27" spans="1:14">
      <c r="A27">
        <f t="shared" si="2"/>
        <v>1</v>
      </c>
      <c r="C27" s="48" t="s">
        <v>132</v>
      </c>
      <c r="D27" s="56"/>
      <c r="E27" s="56"/>
      <c r="F27" s="56" t="str">
        <f t="shared" si="3"/>
        <v/>
      </c>
      <c r="J27">
        <f t="shared" si="4"/>
        <v>0</v>
      </c>
      <c r="K27">
        <f t="shared" si="5"/>
        <v>0</v>
      </c>
      <c r="L27">
        <f t="shared" si="0"/>
        <v>0</v>
      </c>
      <c r="M27">
        <f t="shared" si="6"/>
        <v>0</v>
      </c>
      <c r="N27">
        <f t="shared" si="7"/>
        <v>0</v>
      </c>
    </row>
    <row r="28" spans="1:14">
      <c r="A28">
        <f t="shared" si="2"/>
        <v>1</v>
      </c>
      <c r="C28" s="48" t="s">
        <v>133</v>
      </c>
      <c r="D28" s="56"/>
      <c r="E28" s="56"/>
      <c r="F28" s="56" t="str">
        <f t="shared" si="3"/>
        <v/>
      </c>
      <c r="J28">
        <f t="shared" si="4"/>
        <v>0</v>
      </c>
      <c r="K28">
        <f t="shared" si="5"/>
        <v>0</v>
      </c>
      <c r="L28">
        <f t="shared" si="0"/>
        <v>0</v>
      </c>
      <c r="M28">
        <f t="shared" si="6"/>
        <v>0</v>
      </c>
      <c r="N28">
        <f t="shared" si="7"/>
        <v>0</v>
      </c>
    </row>
    <row r="29" spans="1:14">
      <c r="A29">
        <f t="shared" si="2"/>
        <v>1</v>
      </c>
      <c r="C29" s="48" t="s">
        <v>134</v>
      </c>
      <c r="D29" s="56"/>
      <c r="E29" s="56"/>
      <c r="F29" s="56" t="str">
        <f t="shared" si="3"/>
        <v/>
      </c>
      <c r="J29">
        <f t="shared" si="4"/>
        <v>0</v>
      </c>
      <c r="K29">
        <f t="shared" si="5"/>
        <v>0</v>
      </c>
      <c r="L29">
        <f t="shared" si="0"/>
        <v>0</v>
      </c>
      <c r="M29">
        <f t="shared" si="6"/>
        <v>0</v>
      </c>
      <c r="N29">
        <f t="shared" si="7"/>
        <v>0</v>
      </c>
    </row>
    <row r="30" spans="1:14">
      <c r="A30">
        <f t="shared" si="2"/>
        <v>1</v>
      </c>
      <c r="C30" s="48" t="s">
        <v>135</v>
      </c>
      <c r="D30" s="56"/>
      <c r="E30" s="56"/>
      <c r="F30" s="56" t="str">
        <f t="shared" si="3"/>
        <v/>
      </c>
      <c r="J30">
        <f t="shared" si="4"/>
        <v>0</v>
      </c>
      <c r="K30">
        <f t="shared" si="5"/>
        <v>0</v>
      </c>
      <c r="L30">
        <f t="shared" si="0"/>
        <v>0</v>
      </c>
      <c r="M30">
        <f t="shared" si="6"/>
        <v>0</v>
      </c>
      <c r="N30">
        <f t="shared" si="7"/>
        <v>0</v>
      </c>
    </row>
    <row r="31" spans="1:14">
      <c r="A31">
        <f t="shared" si="2"/>
        <v>1</v>
      </c>
      <c r="C31" s="48" t="s">
        <v>136</v>
      </c>
      <c r="D31" s="56"/>
      <c r="E31" s="56"/>
      <c r="F31" s="56" t="str">
        <f t="shared" si="3"/>
        <v/>
      </c>
      <c r="J31">
        <f t="shared" si="4"/>
        <v>0</v>
      </c>
      <c r="K31">
        <f t="shared" si="5"/>
        <v>0</v>
      </c>
      <c r="L31">
        <f t="shared" si="0"/>
        <v>0</v>
      </c>
      <c r="M31">
        <f t="shared" si="6"/>
        <v>0</v>
      </c>
      <c r="N31">
        <f t="shared" si="7"/>
        <v>0</v>
      </c>
    </row>
    <row r="32" spans="1:14">
      <c r="A32">
        <f t="shared" si="2"/>
        <v>1</v>
      </c>
      <c r="C32" s="48" t="s">
        <v>137</v>
      </c>
      <c r="D32" s="56"/>
      <c r="E32" s="56"/>
      <c r="F32" s="56" t="str">
        <f t="shared" si="3"/>
        <v/>
      </c>
      <c r="J32">
        <f t="shared" si="4"/>
        <v>0</v>
      </c>
      <c r="K32">
        <f t="shared" si="5"/>
        <v>0</v>
      </c>
      <c r="L32">
        <f t="shared" si="0"/>
        <v>0</v>
      </c>
      <c r="M32">
        <f t="shared" si="6"/>
        <v>0</v>
      </c>
      <c r="N32">
        <f t="shared" si="7"/>
        <v>0</v>
      </c>
    </row>
    <row r="33" spans="1:14">
      <c r="A33">
        <f t="shared" si="2"/>
        <v>1</v>
      </c>
      <c r="C33" s="48" t="s">
        <v>138</v>
      </c>
      <c r="D33" s="56"/>
      <c r="E33" s="56"/>
      <c r="F33" s="56" t="str">
        <f t="shared" si="3"/>
        <v/>
      </c>
      <c r="J33">
        <f t="shared" si="4"/>
        <v>0</v>
      </c>
      <c r="K33">
        <f t="shared" si="5"/>
        <v>0</v>
      </c>
      <c r="L33">
        <f t="shared" si="0"/>
        <v>0</v>
      </c>
      <c r="M33">
        <f t="shared" si="6"/>
        <v>0</v>
      </c>
      <c r="N33">
        <f t="shared" si="7"/>
        <v>0</v>
      </c>
    </row>
    <row r="34" spans="1:14">
      <c r="A34">
        <f t="shared" si="2"/>
        <v>1</v>
      </c>
      <c r="C34" s="48" t="s">
        <v>139</v>
      </c>
      <c r="D34" s="56"/>
      <c r="E34" s="56"/>
      <c r="F34" s="56" t="str">
        <f t="shared" si="3"/>
        <v/>
      </c>
      <c r="J34">
        <f t="shared" si="4"/>
        <v>0</v>
      </c>
      <c r="K34">
        <f t="shared" si="5"/>
        <v>0</v>
      </c>
      <c r="L34">
        <f t="shared" si="0"/>
        <v>0</v>
      </c>
      <c r="M34">
        <f t="shared" si="6"/>
        <v>0</v>
      </c>
      <c r="N34">
        <f t="shared" si="7"/>
        <v>0</v>
      </c>
    </row>
    <row r="35" spans="1:14">
      <c r="A35">
        <f t="shared" si="2"/>
        <v>1</v>
      </c>
      <c r="C35" s="48" t="s">
        <v>140</v>
      </c>
      <c r="D35" s="56"/>
      <c r="E35" s="56"/>
      <c r="F35" s="56" t="str">
        <f t="shared" si="3"/>
        <v/>
      </c>
      <c r="J35">
        <f t="shared" si="4"/>
        <v>0</v>
      </c>
      <c r="K35">
        <f t="shared" si="5"/>
        <v>0</v>
      </c>
      <c r="L35">
        <f t="shared" si="0"/>
        <v>0</v>
      </c>
      <c r="M35">
        <f t="shared" si="6"/>
        <v>0</v>
      </c>
      <c r="N35">
        <f t="shared" si="7"/>
        <v>0</v>
      </c>
    </row>
    <row r="36" spans="1:14">
      <c r="A36">
        <f t="shared" si="2"/>
        <v>1</v>
      </c>
      <c r="C36" s="48" t="s">
        <v>141</v>
      </c>
      <c r="D36" s="56"/>
      <c r="E36" s="56"/>
      <c r="F36" s="56" t="str">
        <f t="shared" si="3"/>
        <v/>
      </c>
      <c r="J36">
        <f t="shared" si="4"/>
        <v>0</v>
      </c>
      <c r="K36">
        <f t="shared" si="5"/>
        <v>0</v>
      </c>
      <c r="L36">
        <f t="shared" si="0"/>
        <v>0</v>
      </c>
      <c r="M36">
        <f t="shared" si="6"/>
        <v>0</v>
      </c>
      <c r="N36">
        <f t="shared" si="7"/>
        <v>0</v>
      </c>
    </row>
    <row r="37" spans="1:14">
      <c r="A37">
        <f t="shared" si="2"/>
        <v>1</v>
      </c>
      <c r="C37" s="48" t="s">
        <v>142</v>
      </c>
      <c r="D37" s="56"/>
      <c r="E37" s="56"/>
      <c r="F37" s="56" t="str">
        <f t="shared" si="3"/>
        <v/>
      </c>
      <c r="J37">
        <f t="shared" si="4"/>
        <v>0</v>
      </c>
      <c r="K37">
        <f t="shared" si="5"/>
        <v>0</v>
      </c>
      <c r="L37">
        <f t="shared" si="0"/>
        <v>0</v>
      </c>
      <c r="M37">
        <f t="shared" si="6"/>
        <v>0</v>
      </c>
      <c r="N37">
        <f t="shared" si="7"/>
        <v>0</v>
      </c>
    </row>
    <row r="38" spans="1:14">
      <c r="A38">
        <f t="shared" si="2"/>
        <v>1</v>
      </c>
      <c r="C38" s="48" t="s">
        <v>143</v>
      </c>
      <c r="D38" s="56"/>
      <c r="E38" s="56"/>
      <c r="F38" s="56" t="str">
        <f t="shared" si="3"/>
        <v/>
      </c>
      <c r="J38">
        <f t="shared" si="4"/>
        <v>0</v>
      </c>
      <c r="K38">
        <f t="shared" si="5"/>
        <v>0</v>
      </c>
      <c r="L38">
        <f t="shared" si="0"/>
        <v>0</v>
      </c>
      <c r="M38">
        <f t="shared" si="6"/>
        <v>0</v>
      </c>
      <c r="N38">
        <f t="shared" si="7"/>
        <v>0</v>
      </c>
    </row>
    <row r="39" spans="1:14">
      <c r="A39">
        <f t="shared" si="2"/>
        <v>1</v>
      </c>
      <c r="C39" s="48" t="s">
        <v>144</v>
      </c>
      <c r="D39" s="56"/>
      <c r="E39" s="56"/>
      <c r="F39" s="56" t="str">
        <f t="shared" si="3"/>
        <v/>
      </c>
      <c r="J39">
        <f t="shared" si="4"/>
        <v>0</v>
      </c>
      <c r="K39">
        <f t="shared" si="5"/>
        <v>0</v>
      </c>
      <c r="L39">
        <f t="shared" si="0"/>
        <v>0</v>
      </c>
      <c r="M39">
        <f t="shared" si="6"/>
        <v>0</v>
      </c>
      <c r="N39">
        <f t="shared" si="7"/>
        <v>0</v>
      </c>
    </row>
    <row r="40" spans="1:14">
      <c r="A40">
        <f t="shared" si="2"/>
        <v>1</v>
      </c>
      <c r="C40" s="48" t="s">
        <v>145</v>
      </c>
      <c r="D40" s="56"/>
      <c r="E40" s="56"/>
      <c r="F40" s="56" t="str">
        <f t="shared" si="3"/>
        <v/>
      </c>
      <c r="J40">
        <f t="shared" si="4"/>
        <v>0</v>
      </c>
      <c r="K40">
        <f t="shared" si="5"/>
        <v>0</v>
      </c>
      <c r="L40">
        <f t="shared" ref="L40:L71" si="8">IF(LEN(D40)&gt;0,1,0)</f>
        <v>0</v>
      </c>
      <c r="M40">
        <f t="shared" si="6"/>
        <v>0</v>
      </c>
      <c r="N40">
        <f t="shared" si="7"/>
        <v>0</v>
      </c>
    </row>
    <row r="41" spans="1:14">
      <c r="A41">
        <f t="shared" si="2"/>
        <v>1</v>
      </c>
      <c r="C41" s="48" t="s">
        <v>146</v>
      </c>
      <c r="D41" s="56"/>
      <c r="E41" s="56"/>
      <c r="F41" s="56" t="str">
        <f t="shared" si="3"/>
        <v/>
      </c>
      <c r="J41">
        <f t="shared" si="4"/>
        <v>0</v>
      </c>
      <c r="K41">
        <f t="shared" si="5"/>
        <v>0</v>
      </c>
      <c r="L41">
        <f t="shared" si="8"/>
        <v>0</v>
      </c>
      <c r="M41">
        <f t="shared" si="6"/>
        <v>0</v>
      </c>
      <c r="N41">
        <f t="shared" si="7"/>
        <v>0</v>
      </c>
    </row>
    <row r="42" spans="1:14">
      <c r="A42">
        <f t="shared" si="2"/>
        <v>1</v>
      </c>
      <c r="C42" s="48" t="s">
        <v>147</v>
      </c>
      <c r="D42" s="56"/>
      <c r="E42" s="56"/>
      <c r="F42" s="56" t="str">
        <f t="shared" si="3"/>
        <v/>
      </c>
      <c r="J42">
        <f t="shared" si="4"/>
        <v>0</v>
      </c>
      <c r="K42">
        <f t="shared" si="5"/>
        <v>0</v>
      </c>
      <c r="L42">
        <f t="shared" si="8"/>
        <v>0</v>
      </c>
      <c r="M42">
        <f t="shared" si="6"/>
        <v>0</v>
      </c>
      <c r="N42">
        <f t="shared" si="7"/>
        <v>0</v>
      </c>
    </row>
    <row r="43" spans="1:14">
      <c r="A43">
        <f t="shared" si="2"/>
        <v>1</v>
      </c>
      <c r="C43" s="48" t="s">
        <v>148</v>
      </c>
      <c r="D43" s="56"/>
      <c r="E43" s="56"/>
      <c r="F43" s="56" t="str">
        <f t="shared" si="3"/>
        <v/>
      </c>
      <c r="J43">
        <f t="shared" si="4"/>
        <v>0</v>
      </c>
      <c r="K43">
        <f t="shared" si="5"/>
        <v>0</v>
      </c>
      <c r="L43">
        <f t="shared" si="8"/>
        <v>0</v>
      </c>
      <c r="M43">
        <f t="shared" si="6"/>
        <v>0</v>
      </c>
      <c r="N43">
        <f t="shared" si="7"/>
        <v>0</v>
      </c>
    </row>
    <row r="44" spans="1:14">
      <c r="A44">
        <f t="shared" si="2"/>
        <v>1</v>
      </c>
      <c r="C44" s="48" t="s">
        <v>149</v>
      </c>
      <c r="D44" s="56"/>
      <c r="E44" s="56"/>
      <c r="F44" s="56" t="str">
        <f t="shared" si="3"/>
        <v/>
      </c>
      <c r="J44">
        <f t="shared" si="4"/>
        <v>0</v>
      </c>
      <c r="K44">
        <f t="shared" si="5"/>
        <v>0</v>
      </c>
      <c r="L44">
        <f t="shared" si="8"/>
        <v>0</v>
      </c>
      <c r="M44">
        <f t="shared" si="6"/>
        <v>0</v>
      </c>
      <c r="N44">
        <f t="shared" si="7"/>
        <v>0</v>
      </c>
    </row>
    <row r="45" spans="1:14">
      <c r="A45">
        <f t="shared" si="2"/>
        <v>1</v>
      </c>
      <c r="C45" s="48" t="s">
        <v>150</v>
      </c>
      <c r="D45" s="56"/>
      <c r="E45" s="56"/>
      <c r="F45" s="56" t="str">
        <f t="shared" si="3"/>
        <v/>
      </c>
      <c r="J45">
        <f t="shared" si="4"/>
        <v>0</v>
      </c>
      <c r="K45">
        <f t="shared" si="5"/>
        <v>0</v>
      </c>
      <c r="L45">
        <f t="shared" si="8"/>
        <v>0</v>
      </c>
      <c r="M45">
        <f t="shared" si="6"/>
        <v>0</v>
      </c>
      <c r="N45">
        <f t="shared" si="7"/>
        <v>0</v>
      </c>
    </row>
    <row r="46" spans="1:14">
      <c r="A46">
        <f t="shared" si="2"/>
        <v>1</v>
      </c>
      <c r="C46" s="48" t="s">
        <v>151</v>
      </c>
      <c r="D46" s="56"/>
      <c r="E46" s="56"/>
      <c r="F46" s="56" t="str">
        <f t="shared" si="3"/>
        <v/>
      </c>
      <c r="J46">
        <f t="shared" si="4"/>
        <v>0</v>
      </c>
      <c r="K46">
        <f t="shared" si="5"/>
        <v>0</v>
      </c>
      <c r="L46">
        <f t="shared" si="8"/>
        <v>0</v>
      </c>
      <c r="M46">
        <f t="shared" si="6"/>
        <v>0</v>
      </c>
      <c r="N46">
        <f t="shared" si="7"/>
        <v>0</v>
      </c>
    </row>
    <row r="47" spans="1:14">
      <c r="A47">
        <f t="shared" si="2"/>
        <v>1</v>
      </c>
      <c r="C47" s="48" t="s">
        <v>152</v>
      </c>
      <c r="D47" s="56"/>
      <c r="E47" s="56"/>
      <c r="F47" s="56" t="str">
        <f t="shared" si="3"/>
        <v/>
      </c>
      <c r="J47">
        <f t="shared" si="4"/>
        <v>0</v>
      </c>
      <c r="K47">
        <f t="shared" si="5"/>
        <v>0</v>
      </c>
      <c r="L47">
        <f t="shared" si="8"/>
        <v>0</v>
      </c>
      <c r="M47">
        <f t="shared" si="6"/>
        <v>0</v>
      </c>
      <c r="N47">
        <f t="shared" si="7"/>
        <v>0</v>
      </c>
    </row>
    <row r="48" spans="1:14">
      <c r="A48">
        <f t="shared" si="2"/>
        <v>1</v>
      </c>
      <c r="C48" s="48" t="s">
        <v>153</v>
      </c>
      <c r="D48" s="56"/>
      <c r="E48" s="56"/>
      <c r="F48" s="56" t="str">
        <f t="shared" si="3"/>
        <v/>
      </c>
      <c r="J48">
        <f t="shared" si="4"/>
        <v>0</v>
      </c>
      <c r="K48">
        <f t="shared" si="5"/>
        <v>0</v>
      </c>
      <c r="L48">
        <f t="shared" si="8"/>
        <v>0</v>
      </c>
      <c r="M48">
        <f t="shared" si="6"/>
        <v>0</v>
      </c>
      <c r="N48">
        <f t="shared" si="7"/>
        <v>0</v>
      </c>
    </row>
    <row r="49" spans="1:14">
      <c r="A49">
        <f t="shared" si="2"/>
        <v>1</v>
      </c>
      <c r="C49" s="48" t="s">
        <v>154</v>
      </c>
      <c r="D49" s="56"/>
      <c r="E49" s="56"/>
      <c r="F49" s="56" t="str">
        <f t="shared" si="3"/>
        <v/>
      </c>
      <c r="J49">
        <f t="shared" si="4"/>
        <v>0</v>
      </c>
      <c r="K49">
        <f t="shared" si="5"/>
        <v>0</v>
      </c>
      <c r="L49">
        <f t="shared" si="8"/>
        <v>0</v>
      </c>
      <c r="M49">
        <f t="shared" si="6"/>
        <v>0</v>
      </c>
      <c r="N49">
        <f t="shared" si="7"/>
        <v>0</v>
      </c>
    </row>
    <row r="50" spans="1:14">
      <c r="A50">
        <f t="shared" si="2"/>
        <v>1</v>
      </c>
      <c r="C50" s="48" t="s">
        <v>155</v>
      </c>
      <c r="D50" s="56"/>
      <c r="E50" s="56"/>
      <c r="F50" s="56" t="str">
        <f t="shared" si="3"/>
        <v/>
      </c>
      <c r="J50">
        <f t="shared" si="4"/>
        <v>0</v>
      </c>
      <c r="K50">
        <f t="shared" si="5"/>
        <v>0</v>
      </c>
      <c r="L50">
        <f t="shared" si="8"/>
        <v>0</v>
      </c>
      <c r="M50">
        <f t="shared" si="6"/>
        <v>0</v>
      </c>
      <c r="N50">
        <f t="shared" si="7"/>
        <v>0</v>
      </c>
    </row>
    <row r="51" spans="1:14">
      <c r="A51">
        <f t="shared" si="2"/>
        <v>1</v>
      </c>
      <c r="C51" s="48" t="s">
        <v>156</v>
      </c>
      <c r="D51" s="56"/>
      <c r="E51" s="56"/>
      <c r="F51" s="56" t="str">
        <f t="shared" si="3"/>
        <v/>
      </c>
      <c r="J51">
        <f t="shared" si="4"/>
        <v>0</v>
      </c>
      <c r="K51">
        <f t="shared" si="5"/>
        <v>0</v>
      </c>
      <c r="L51">
        <f t="shared" si="8"/>
        <v>0</v>
      </c>
      <c r="M51">
        <f t="shared" si="6"/>
        <v>0</v>
      </c>
      <c r="N51">
        <f t="shared" si="7"/>
        <v>0</v>
      </c>
    </row>
    <row r="52" spans="1:14">
      <c r="A52">
        <f t="shared" si="2"/>
        <v>1</v>
      </c>
      <c r="C52" s="48" t="s">
        <v>157</v>
      </c>
      <c r="D52" s="56"/>
      <c r="E52" s="56"/>
      <c r="F52" s="56" t="str">
        <f t="shared" si="3"/>
        <v/>
      </c>
      <c r="J52">
        <f t="shared" si="4"/>
        <v>0</v>
      </c>
      <c r="K52">
        <f t="shared" si="5"/>
        <v>0</v>
      </c>
      <c r="L52">
        <f t="shared" si="8"/>
        <v>0</v>
      </c>
      <c r="M52">
        <f t="shared" si="6"/>
        <v>0</v>
      </c>
      <c r="N52">
        <f t="shared" si="7"/>
        <v>0</v>
      </c>
    </row>
    <row r="53" spans="1:14">
      <c r="A53">
        <f t="shared" si="2"/>
        <v>1</v>
      </c>
      <c r="C53" s="48" t="s">
        <v>158</v>
      </c>
      <c r="D53" s="56"/>
      <c r="E53" s="56"/>
      <c r="F53" s="56" t="str">
        <f t="shared" si="3"/>
        <v/>
      </c>
      <c r="J53">
        <f t="shared" si="4"/>
        <v>0</v>
      </c>
      <c r="K53">
        <f t="shared" si="5"/>
        <v>0</v>
      </c>
      <c r="L53">
        <f t="shared" si="8"/>
        <v>0</v>
      </c>
      <c r="M53">
        <f t="shared" si="6"/>
        <v>0</v>
      </c>
      <c r="N53">
        <f t="shared" si="7"/>
        <v>0</v>
      </c>
    </row>
    <row r="54" spans="1:14">
      <c r="A54">
        <f t="shared" si="2"/>
        <v>1</v>
      </c>
      <c r="C54" s="48" t="s">
        <v>159</v>
      </c>
      <c r="D54" s="56"/>
      <c r="E54" s="56"/>
      <c r="F54" s="56" t="str">
        <f t="shared" si="3"/>
        <v/>
      </c>
      <c r="J54">
        <f t="shared" si="4"/>
        <v>0</v>
      </c>
      <c r="K54">
        <f t="shared" si="5"/>
        <v>0</v>
      </c>
      <c r="L54">
        <f t="shared" si="8"/>
        <v>0</v>
      </c>
      <c r="M54">
        <f t="shared" si="6"/>
        <v>0</v>
      </c>
      <c r="N54">
        <f t="shared" si="7"/>
        <v>0</v>
      </c>
    </row>
    <row r="55" spans="1:14">
      <c r="A55">
        <f t="shared" si="2"/>
        <v>1</v>
      </c>
      <c r="C55" s="48" t="s">
        <v>160</v>
      </c>
      <c r="D55" s="56"/>
      <c r="E55" s="56"/>
      <c r="F55" s="56" t="str">
        <f t="shared" si="3"/>
        <v/>
      </c>
      <c r="J55">
        <f t="shared" si="4"/>
        <v>0</v>
      </c>
      <c r="K55">
        <f t="shared" si="5"/>
        <v>0</v>
      </c>
      <c r="L55">
        <f t="shared" si="8"/>
        <v>0</v>
      </c>
      <c r="M55">
        <f t="shared" si="6"/>
        <v>0</v>
      </c>
      <c r="N55">
        <f t="shared" si="7"/>
        <v>0</v>
      </c>
    </row>
    <row r="56" spans="1:14">
      <c r="A56">
        <f t="shared" si="2"/>
        <v>1</v>
      </c>
      <c r="C56" s="48" t="s">
        <v>161</v>
      </c>
      <c r="D56" s="56"/>
      <c r="E56" s="56"/>
      <c r="F56" s="56" t="str">
        <f t="shared" si="3"/>
        <v/>
      </c>
      <c r="J56">
        <f t="shared" si="4"/>
        <v>0</v>
      </c>
      <c r="K56">
        <f t="shared" si="5"/>
        <v>0</v>
      </c>
      <c r="L56">
        <f t="shared" si="8"/>
        <v>0</v>
      </c>
      <c r="M56">
        <f t="shared" si="6"/>
        <v>0</v>
      </c>
      <c r="N56">
        <f t="shared" si="7"/>
        <v>0</v>
      </c>
    </row>
    <row r="57" spans="1:14">
      <c r="A57">
        <f t="shared" si="2"/>
        <v>1</v>
      </c>
      <c r="C57" s="48" t="s">
        <v>162</v>
      </c>
      <c r="D57" s="56"/>
      <c r="E57" s="56"/>
      <c r="F57" s="56" t="str">
        <f t="shared" si="3"/>
        <v/>
      </c>
      <c r="J57">
        <f t="shared" si="4"/>
        <v>0</v>
      </c>
      <c r="K57">
        <f t="shared" si="5"/>
        <v>0</v>
      </c>
      <c r="L57">
        <f t="shared" si="8"/>
        <v>0</v>
      </c>
      <c r="M57">
        <f t="shared" si="6"/>
        <v>0</v>
      </c>
      <c r="N57">
        <f t="shared" si="7"/>
        <v>0</v>
      </c>
    </row>
    <row r="58" spans="1:14">
      <c r="A58">
        <f t="shared" si="2"/>
        <v>1</v>
      </c>
      <c r="C58" s="48" t="s">
        <v>163</v>
      </c>
      <c r="D58" s="56"/>
      <c r="E58" s="56"/>
      <c r="F58" s="56" t="str">
        <f t="shared" si="3"/>
        <v/>
      </c>
      <c r="J58">
        <f t="shared" si="4"/>
        <v>0</v>
      </c>
      <c r="K58">
        <f t="shared" si="5"/>
        <v>0</v>
      </c>
      <c r="L58">
        <f t="shared" si="8"/>
        <v>0</v>
      </c>
      <c r="M58">
        <f t="shared" si="6"/>
        <v>0</v>
      </c>
      <c r="N58">
        <f t="shared" si="7"/>
        <v>0</v>
      </c>
    </row>
    <row r="59" spans="1:14">
      <c r="A59">
        <f t="shared" si="2"/>
        <v>1</v>
      </c>
      <c r="C59" s="48" t="s">
        <v>164</v>
      </c>
      <c r="D59" s="56"/>
      <c r="E59" s="56"/>
      <c r="F59" s="56" t="str">
        <f t="shared" si="3"/>
        <v/>
      </c>
      <c r="J59">
        <f t="shared" si="4"/>
        <v>0</v>
      </c>
      <c r="K59">
        <f t="shared" si="5"/>
        <v>0</v>
      </c>
      <c r="L59">
        <f t="shared" si="8"/>
        <v>0</v>
      </c>
      <c r="M59">
        <f t="shared" si="6"/>
        <v>0</v>
      </c>
      <c r="N59">
        <f t="shared" si="7"/>
        <v>0</v>
      </c>
    </row>
    <row r="60" spans="1:14">
      <c r="A60">
        <f t="shared" si="2"/>
        <v>1</v>
      </c>
      <c r="C60" s="48" t="s">
        <v>165</v>
      </c>
      <c r="D60" s="56"/>
      <c r="E60" s="56"/>
      <c r="F60" s="56" t="str">
        <f t="shared" si="3"/>
        <v/>
      </c>
      <c r="J60">
        <f t="shared" si="4"/>
        <v>0</v>
      </c>
      <c r="K60">
        <f t="shared" si="5"/>
        <v>0</v>
      </c>
      <c r="L60">
        <f t="shared" si="8"/>
        <v>0</v>
      </c>
      <c r="M60">
        <f t="shared" si="6"/>
        <v>0</v>
      </c>
      <c r="N60">
        <f t="shared" si="7"/>
        <v>0</v>
      </c>
    </row>
    <row r="61" spans="1:14">
      <c r="A61">
        <f t="shared" si="2"/>
        <v>1</v>
      </c>
      <c r="C61" s="48" t="s">
        <v>166</v>
      </c>
      <c r="D61" s="56"/>
      <c r="E61" s="56"/>
      <c r="F61" s="56" t="str">
        <f t="shared" si="3"/>
        <v/>
      </c>
      <c r="J61">
        <f t="shared" si="4"/>
        <v>0</v>
      </c>
      <c r="K61">
        <f t="shared" si="5"/>
        <v>0</v>
      </c>
      <c r="L61">
        <f t="shared" si="8"/>
        <v>0</v>
      </c>
      <c r="M61">
        <f t="shared" si="6"/>
        <v>0</v>
      </c>
      <c r="N61">
        <f t="shared" si="7"/>
        <v>0</v>
      </c>
    </row>
    <row r="62" spans="1:14">
      <c r="A62">
        <f t="shared" si="2"/>
        <v>1</v>
      </c>
      <c r="C62" s="48" t="s">
        <v>167</v>
      </c>
      <c r="D62" s="56"/>
      <c r="E62" s="56"/>
      <c r="F62" s="56" t="str">
        <f t="shared" si="3"/>
        <v/>
      </c>
      <c r="J62">
        <f t="shared" si="4"/>
        <v>0</v>
      </c>
      <c r="K62">
        <f t="shared" si="5"/>
        <v>0</v>
      </c>
      <c r="L62">
        <f t="shared" si="8"/>
        <v>0</v>
      </c>
      <c r="M62">
        <f t="shared" si="6"/>
        <v>0</v>
      </c>
      <c r="N62">
        <f t="shared" si="7"/>
        <v>0</v>
      </c>
    </row>
    <row r="63" spans="1:14">
      <c r="A63">
        <f t="shared" si="2"/>
        <v>1</v>
      </c>
      <c r="C63" s="48" t="s">
        <v>168</v>
      </c>
      <c r="D63" s="56"/>
      <c r="E63" s="56"/>
      <c r="F63" s="56" t="str">
        <f t="shared" si="3"/>
        <v/>
      </c>
      <c r="J63">
        <f t="shared" si="4"/>
        <v>0</v>
      </c>
      <c r="K63">
        <f t="shared" si="5"/>
        <v>0</v>
      </c>
      <c r="L63">
        <f t="shared" si="8"/>
        <v>0</v>
      </c>
      <c r="M63">
        <f t="shared" si="6"/>
        <v>0</v>
      </c>
      <c r="N63">
        <f t="shared" si="7"/>
        <v>0</v>
      </c>
    </row>
    <row r="64" spans="1:14">
      <c r="A64">
        <f t="shared" si="2"/>
        <v>1</v>
      </c>
      <c r="C64" s="48" t="s">
        <v>169</v>
      </c>
      <c r="D64" s="56"/>
      <c r="E64" s="56"/>
      <c r="F64" s="56" t="str">
        <f t="shared" si="3"/>
        <v/>
      </c>
      <c r="J64">
        <f t="shared" si="4"/>
        <v>0</v>
      </c>
      <c r="K64">
        <f t="shared" si="5"/>
        <v>0</v>
      </c>
      <c r="L64">
        <f t="shared" si="8"/>
        <v>0</v>
      </c>
      <c r="M64">
        <f t="shared" si="6"/>
        <v>0</v>
      </c>
      <c r="N64">
        <f t="shared" si="7"/>
        <v>0</v>
      </c>
    </row>
    <row r="65" spans="1:14">
      <c r="A65">
        <f t="shared" si="2"/>
        <v>1</v>
      </c>
      <c r="C65" s="48" t="s">
        <v>170</v>
      </c>
      <c r="D65" s="56"/>
      <c r="E65" s="56"/>
      <c r="F65" s="56" t="str">
        <f t="shared" si="3"/>
        <v/>
      </c>
      <c r="J65">
        <f t="shared" si="4"/>
        <v>0</v>
      </c>
      <c r="K65">
        <f t="shared" si="5"/>
        <v>0</v>
      </c>
      <c r="L65">
        <f t="shared" si="8"/>
        <v>0</v>
      </c>
      <c r="M65">
        <f t="shared" si="6"/>
        <v>0</v>
      </c>
      <c r="N65">
        <f t="shared" si="7"/>
        <v>0</v>
      </c>
    </row>
    <row r="66" spans="1:14">
      <c r="A66">
        <f t="shared" si="2"/>
        <v>1</v>
      </c>
      <c r="C66" s="48" t="s">
        <v>171</v>
      </c>
      <c r="D66" s="56"/>
      <c r="E66" s="56"/>
      <c r="F66" s="56" t="str">
        <f t="shared" si="3"/>
        <v/>
      </c>
      <c r="J66">
        <f t="shared" si="4"/>
        <v>0</v>
      </c>
      <c r="K66">
        <f t="shared" si="5"/>
        <v>0</v>
      </c>
      <c r="L66">
        <f t="shared" si="8"/>
        <v>0</v>
      </c>
      <c r="M66">
        <f t="shared" si="6"/>
        <v>0</v>
      </c>
      <c r="N66">
        <f t="shared" si="7"/>
        <v>0</v>
      </c>
    </row>
    <row r="67" spans="1:14">
      <c r="A67">
        <f t="shared" si="2"/>
        <v>1</v>
      </c>
      <c r="C67" s="48" t="s">
        <v>172</v>
      </c>
      <c r="D67" s="56"/>
      <c r="E67" s="56"/>
      <c r="F67" s="56" t="str">
        <f t="shared" si="3"/>
        <v/>
      </c>
      <c r="J67">
        <f t="shared" si="4"/>
        <v>0</v>
      </c>
      <c r="K67">
        <f t="shared" si="5"/>
        <v>0</v>
      </c>
      <c r="L67">
        <f t="shared" si="8"/>
        <v>0</v>
      </c>
      <c r="M67">
        <f t="shared" si="6"/>
        <v>0</v>
      </c>
      <c r="N67">
        <f t="shared" si="7"/>
        <v>0</v>
      </c>
    </row>
    <row r="68" spans="1:14">
      <c r="A68">
        <f t="shared" si="2"/>
        <v>1</v>
      </c>
      <c r="C68" s="48" t="s">
        <v>173</v>
      </c>
      <c r="D68" s="56"/>
      <c r="E68" s="56"/>
      <c r="F68" s="56" t="str">
        <f t="shared" si="3"/>
        <v/>
      </c>
      <c r="J68">
        <f t="shared" si="4"/>
        <v>0</v>
      </c>
      <c r="K68">
        <f t="shared" si="5"/>
        <v>0</v>
      </c>
      <c r="L68">
        <f t="shared" si="8"/>
        <v>0</v>
      </c>
      <c r="M68">
        <f t="shared" si="6"/>
        <v>0</v>
      </c>
      <c r="N68">
        <f t="shared" si="7"/>
        <v>0</v>
      </c>
    </row>
    <row r="69" spans="1:14">
      <c r="A69">
        <f t="shared" si="2"/>
        <v>1</v>
      </c>
      <c r="C69" s="48" t="s">
        <v>174</v>
      </c>
      <c r="D69" s="56"/>
      <c r="E69" s="56"/>
      <c r="F69" s="56" t="str">
        <f t="shared" si="3"/>
        <v/>
      </c>
      <c r="J69">
        <f t="shared" si="4"/>
        <v>0</v>
      </c>
      <c r="K69">
        <f t="shared" si="5"/>
        <v>0</v>
      </c>
      <c r="L69">
        <f t="shared" si="8"/>
        <v>0</v>
      </c>
      <c r="M69">
        <f t="shared" si="6"/>
        <v>0</v>
      </c>
      <c r="N69">
        <f t="shared" si="7"/>
        <v>0</v>
      </c>
    </row>
    <row r="70" spans="1:14">
      <c r="A70">
        <f t="shared" si="2"/>
        <v>1</v>
      </c>
      <c r="C70" s="48" t="s">
        <v>175</v>
      </c>
      <c r="D70" s="56"/>
      <c r="E70" s="56"/>
      <c r="F70" s="56" t="str">
        <f t="shared" si="3"/>
        <v/>
      </c>
      <c r="J70">
        <f t="shared" si="4"/>
        <v>0</v>
      </c>
      <c r="K70">
        <f t="shared" si="5"/>
        <v>0</v>
      </c>
      <c r="L70">
        <f t="shared" si="8"/>
        <v>0</v>
      </c>
      <c r="M70">
        <f t="shared" si="6"/>
        <v>0</v>
      </c>
      <c r="N70">
        <f t="shared" si="7"/>
        <v>0</v>
      </c>
    </row>
    <row r="71" spans="1:14">
      <c r="A71">
        <f t="shared" si="2"/>
        <v>1</v>
      </c>
      <c r="C71" s="48" t="s">
        <v>176</v>
      </c>
      <c r="D71" s="56"/>
      <c r="E71" s="56"/>
      <c r="F71" s="56" t="str">
        <f t="shared" si="3"/>
        <v/>
      </c>
      <c r="J71">
        <f t="shared" si="4"/>
        <v>0</v>
      </c>
      <c r="K71">
        <f t="shared" si="5"/>
        <v>0</v>
      </c>
      <c r="L71">
        <f t="shared" si="8"/>
        <v>0</v>
      </c>
      <c r="M71">
        <f t="shared" si="6"/>
        <v>0</v>
      </c>
      <c r="N71">
        <f t="shared" si="7"/>
        <v>0</v>
      </c>
    </row>
    <row r="72" spans="1:14">
      <c r="A72">
        <f t="shared" si="2"/>
        <v>1</v>
      </c>
      <c r="C72" s="48" t="s">
        <v>177</v>
      </c>
      <c r="D72" s="56"/>
      <c r="E72" s="56"/>
      <c r="F72" s="56" t="str">
        <f t="shared" si="3"/>
        <v/>
      </c>
      <c r="J72">
        <f t="shared" si="4"/>
        <v>0</v>
      </c>
      <c r="K72">
        <f t="shared" si="5"/>
        <v>0</v>
      </c>
      <c r="L72">
        <f t="shared" ref="L72:L107" si="9">IF(LEN(D72)&gt;0,1,0)</f>
        <v>0</v>
      </c>
      <c r="M72">
        <f t="shared" si="6"/>
        <v>0</v>
      </c>
      <c r="N72">
        <f t="shared" si="7"/>
        <v>0</v>
      </c>
    </row>
    <row r="73" spans="1:14">
      <c r="A73">
        <f t="shared" ref="A73:A107" si="10">IF(J73&lt;&gt;0,PRODUCT(L73:N73),1)</f>
        <v>1</v>
      </c>
      <c r="C73" s="48" t="s">
        <v>178</v>
      </c>
      <c r="D73" s="56"/>
      <c r="E73" s="56"/>
      <c r="F73" s="56" t="str">
        <f t="shared" ref="F73:F106" si="11">IF($D$4="","",IF(E73=$L$2,$D$4,""))</f>
        <v/>
      </c>
      <c r="J73">
        <f t="shared" ref="J73:J107" si="12">IF((ROW(J73)-7)&lt;=$D$5,ROW(J73)-7,0)</f>
        <v>0</v>
      </c>
      <c r="K73">
        <f t="shared" ref="K73:K107" si="13">IF(OR(E73=$L$3, E73=$L$4),1,0)</f>
        <v>0</v>
      </c>
      <c r="L73">
        <f t="shared" si="9"/>
        <v>0</v>
      </c>
      <c r="M73">
        <f t="shared" ref="M73:M107" si="14">IF(LEN(E73)&gt;0,1,0)</f>
        <v>0</v>
      </c>
      <c r="N73">
        <f t="shared" ref="N73:N107" si="15">IF(LEN(F73)&gt;0,1,0)</f>
        <v>0</v>
      </c>
    </row>
    <row r="74" spans="1:14">
      <c r="A74">
        <f t="shared" si="10"/>
        <v>1</v>
      </c>
      <c r="C74" s="48" t="s">
        <v>179</v>
      </c>
      <c r="D74" s="56"/>
      <c r="E74" s="56"/>
      <c r="F74" s="56" t="str">
        <f t="shared" si="11"/>
        <v/>
      </c>
      <c r="J74">
        <f t="shared" si="12"/>
        <v>0</v>
      </c>
      <c r="K74">
        <f t="shared" si="13"/>
        <v>0</v>
      </c>
      <c r="L74">
        <f t="shared" si="9"/>
        <v>0</v>
      </c>
      <c r="M74">
        <f t="shared" si="14"/>
        <v>0</v>
      </c>
      <c r="N74">
        <f t="shared" si="15"/>
        <v>0</v>
      </c>
    </row>
    <row r="75" spans="1:14">
      <c r="A75">
        <f t="shared" si="10"/>
        <v>1</v>
      </c>
      <c r="C75" s="48" t="s">
        <v>180</v>
      </c>
      <c r="D75" s="56"/>
      <c r="E75" s="56"/>
      <c r="F75" s="56" t="str">
        <f t="shared" si="11"/>
        <v/>
      </c>
      <c r="J75">
        <f t="shared" si="12"/>
        <v>0</v>
      </c>
      <c r="K75">
        <f t="shared" si="13"/>
        <v>0</v>
      </c>
      <c r="L75">
        <f t="shared" si="9"/>
        <v>0</v>
      </c>
      <c r="M75">
        <f t="shared" si="14"/>
        <v>0</v>
      </c>
      <c r="N75">
        <f t="shared" si="15"/>
        <v>0</v>
      </c>
    </row>
    <row r="76" spans="1:14">
      <c r="A76">
        <f t="shared" si="10"/>
        <v>1</v>
      </c>
      <c r="C76" s="48" t="s">
        <v>181</v>
      </c>
      <c r="D76" s="56"/>
      <c r="E76" s="56"/>
      <c r="F76" s="56" t="str">
        <f t="shared" si="11"/>
        <v/>
      </c>
      <c r="J76">
        <f t="shared" si="12"/>
        <v>0</v>
      </c>
      <c r="K76">
        <f t="shared" si="13"/>
        <v>0</v>
      </c>
      <c r="L76">
        <f t="shared" si="9"/>
        <v>0</v>
      </c>
      <c r="M76">
        <f t="shared" si="14"/>
        <v>0</v>
      </c>
      <c r="N76">
        <f t="shared" si="15"/>
        <v>0</v>
      </c>
    </row>
    <row r="77" spans="1:14">
      <c r="A77">
        <f t="shared" si="10"/>
        <v>1</v>
      </c>
      <c r="C77" s="48" t="s">
        <v>182</v>
      </c>
      <c r="D77" s="56"/>
      <c r="E77" s="56"/>
      <c r="F77" s="56" t="str">
        <f t="shared" si="11"/>
        <v/>
      </c>
      <c r="J77">
        <f t="shared" si="12"/>
        <v>0</v>
      </c>
      <c r="K77">
        <f t="shared" si="13"/>
        <v>0</v>
      </c>
      <c r="L77">
        <f t="shared" si="9"/>
        <v>0</v>
      </c>
      <c r="M77">
        <f t="shared" si="14"/>
        <v>0</v>
      </c>
      <c r="N77">
        <f t="shared" si="15"/>
        <v>0</v>
      </c>
    </row>
    <row r="78" spans="1:14">
      <c r="A78">
        <f t="shared" si="10"/>
        <v>1</v>
      </c>
      <c r="C78" s="48" t="s">
        <v>183</v>
      </c>
      <c r="D78" s="56"/>
      <c r="E78" s="56"/>
      <c r="F78" s="56" t="str">
        <f t="shared" si="11"/>
        <v/>
      </c>
      <c r="J78">
        <f t="shared" si="12"/>
        <v>0</v>
      </c>
      <c r="K78">
        <f t="shared" si="13"/>
        <v>0</v>
      </c>
      <c r="L78">
        <f t="shared" si="9"/>
        <v>0</v>
      </c>
      <c r="M78">
        <f t="shared" si="14"/>
        <v>0</v>
      </c>
      <c r="N78">
        <f t="shared" si="15"/>
        <v>0</v>
      </c>
    </row>
    <row r="79" spans="1:14">
      <c r="A79">
        <f t="shared" si="10"/>
        <v>1</v>
      </c>
      <c r="C79" s="48" t="s">
        <v>184</v>
      </c>
      <c r="D79" s="56"/>
      <c r="E79" s="56"/>
      <c r="F79" s="56" t="str">
        <f t="shared" si="11"/>
        <v/>
      </c>
      <c r="J79">
        <f t="shared" si="12"/>
        <v>0</v>
      </c>
      <c r="K79">
        <f t="shared" si="13"/>
        <v>0</v>
      </c>
      <c r="L79">
        <f t="shared" si="9"/>
        <v>0</v>
      </c>
      <c r="M79">
        <f t="shared" si="14"/>
        <v>0</v>
      </c>
      <c r="N79">
        <f t="shared" si="15"/>
        <v>0</v>
      </c>
    </row>
    <row r="80" spans="1:14">
      <c r="A80">
        <f t="shared" si="10"/>
        <v>1</v>
      </c>
      <c r="C80" s="48" t="s">
        <v>185</v>
      </c>
      <c r="D80" s="56"/>
      <c r="E80" s="56"/>
      <c r="F80" s="56" t="str">
        <f t="shared" si="11"/>
        <v/>
      </c>
      <c r="J80">
        <f t="shared" si="12"/>
        <v>0</v>
      </c>
      <c r="K80">
        <f t="shared" si="13"/>
        <v>0</v>
      </c>
      <c r="L80">
        <f t="shared" si="9"/>
        <v>0</v>
      </c>
      <c r="M80">
        <f t="shared" si="14"/>
        <v>0</v>
      </c>
      <c r="N80">
        <f t="shared" si="15"/>
        <v>0</v>
      </c>
    </row>
    <row r="81" spans="1:14">
      <c r="A81">
        <f t="shared" si="10"/>
        <v>1</v>
      </c>
      <c r="C81" s="48" t="s">
        <v>186</v>
      </c>
      <c r="D81" s="56"/>
      <c r="E81" s="56"/>
      <c r="F81" s="56" t="str">
        <f t="shared" si="11"/>
        <v/>
      </c>
      <c r="J81">
        <f t="shared" si="12"/>
        <v>0</v>
      </c>
      <c r="K81">
        <f t="shared" si="13"/>
        <v>0</v>
      </c>
      <c r="L81">
        <f t="shared" si="9"/>
        <v>0</v>
      </c>
      <c r="M81">
        <f t="shared" si="14"/>
        <v>0</v>
      </c>
      <c r="N81">
        <f t="shared" si="15"/>
        <v>0</v>
      </c>
    </row>
    <row r="82" spans="1:14">
      <c r="A82">
        <f t="shared" si="10"/>
        <v>1</v>
      </c>
      <c r="C82" s="48" t="s">
        <v>187</v>
      </c>
      <c r="D82" s="56"/>
      <c r="E82" s="56"/>
      <c r="F82" s="56" t="str">
        <f t="shared" si="11"/>
        <v/>
      </c>
      <c r="J82">
        <f t="shared" si="12"/>
        <v>0</v>
      </c>
      <c r="K82">
        <f t="shared" si="13"/>
        <v>0</v>
      </c>
      <c r="L82">
        <f t="shared" si="9"/>
        <v>0</v>
      </c>
      <c r="M82">
        <f t="shared" si="14"/>
        <v>0</v>
      </c>
      <c r="N82">
        <f t="shared" si="15"/>
        <v>0</v>
      </c>
    </row>
    <row r="83" spans="1:14">
      <c r="A83">
        <f t="shared" si="10"/>
        <v>1</v>
      </c>
      <c r="C83" s="48" t="s">
        <v>188</v>
      </c>
      <c r="D83" s="56"/>
      <c r="E83" s="56"/>
      <c r="F83" s="56" t="str">
        <f t="shared" si="11"/>
        <v/>
      </c>
      <c r="J83">
        <f t="shared" si="12"/>
        <v>0</v>
      </c>
      <c r="K83">
        <f t="shared" si="13"/>
        <v>0</v>
      </c>
      <c r="L83">
        <f t="shared" si="9"/>
        <v>0</v>
      </c>
      <c r="M83">
        <f t="shared" si="14"/>
        <v>0</v>
      </c>
      <c r="N83">
        <f t="shared" si="15"/>
        <v>0</v>
      </c>
    </row>
    <row r="84" spans="1:14">
      <c r="A84">
        <f t="shared" si="10"/>
        <v>1</v>
      </c>
      <c r="C84" s="48" t="s">
        <v>189</v>
      </c>
      <c r="D84" s="56"/>
      <c r="E84" s="56"/>
      <c r="F84" s="56" t="str">
        <f t="shared" si="11"/>
        <v/>
      </c>
      <c r="J84">
        <f t="shared" si="12"/>
        <v>0</v>
      </c>
      <c r="K84">
        <f t="shared" si="13"/>
        <v>0</v>
      </c>
      <c r="L84">
        <f t="shared" si="9"/>
        <v>0</v>
      </c>
      <c r="M84">
        <f t="shared" si="14"/>
        <v>0</v>
      </c>
      <c r="N84">
        <f t="shared" si="15"/>
        <v>0</v>
      </c>
    </row>
    <row r="85" spans="1:14">
      <c r="A85">
        <f t="shared" si="10"/>
        <v>1</v>
      </c>
      <c r="C85" s="48" t="s">
        <v>190</v>
      </c>
      <c r="D85" s="56"/>
      <c r="E85" s="56"/>
      <c r="F85" s="56" t="str">
        <f t="shared" si="11"/>
        <v/>
      </c>
      <c r="J85">
        <f t="shared" si="12"/>
        <v>0</v>
      </c>
      <c r="K85">
        <f t="shared" si="13"/>
        <v>0</v>
      </c>
      <c r="L85">
        <f t="shared" si="9"/>
        <v>0</v>
      </c>
      <c r="M85">
        <f t="shared" si="14"/>
        <v>0</v>
      </c>
      <c r="N85">
        <f t="shared" si="15"/>
        <v>0</v>
      </c>
    </row>
    <row r="86" spans="1:14">
      <c r="A86">
        <f t="shared" si="10"/>
        <v>1</v>
      </c>
      <c r="C86" s="48" t="s">
        <v>191</v>
      </c>
      <c r="D86" s="56"/>
      <c r="E86" s="56"/>
      <c r="F86" s="56" t="str">
        <f t="shared" si="11"/>
        <v/>
      </c>
      <c r="J86">
        <f t="shared" si="12"/>
        <v>0</v>
      </c>
      <c r="K86">
        <f t="shared" si="13"/>
        <v>0</v>
      </c>
      <c r="L86">
        <f t="shared" si="9"/>
        <v>0</v>
      </c>
      <c r="M86">
        <f t="shared" si="14"/>
        <v>0</v>
      </c>
      <c r="N86">
        <f t="shared" si="15"/>
        <v>0</v>
      </c>
    </row>
    <row r="87" spans="1:14">
      <c r="A87">
        <f t="shared" si="10"/>
        <v>1</v>
      </c>
      <c r="C87" s="48" t="s">
        <v>192</v>
      </c>
      <c r="D87" s="56"/>
      <c r="E87" s="56"/>
      <c r="F87" s="56" t="str">
        <f t="shared" si="11"/>
        <v/>
      </c>
      <c r="J87">
        <f t="shared" si="12"/>
        <v>0</v>
      </c>
      <c r="K87">
        <f t="shared" si="13"/>
        <v>0</v>
      </c>
      <c r="L87">
        <f t="shared" si="9"/>
        <v>0</v>
      </c>
      <c r="M87">
        <f t="shared" si="14"/>
        <v>0</v>
      </c>
      <c r="N87">
        <f t="shared" si="15"/>
        <v>0</v>
      </c>
    </row>
    <row r="88" spans="1:14">
      <c r="A88">
        <f t="shared" si="10"/>
        <v>1</v>
      </c>
      <c r="C88" s="48" t="s">
        <v>193</v>
      </c>
      <c r="D88" s="56"/>
      <c r="E88" s="56"/>
      <c r="F88" s="56" t="str">
        <f t="shared" si="11"/>
        <v/>
      </c>
      <c r="J88">
        <f t="shared" si="12"/>
        <v>0</v>
      </c>
      <c r="K88">
        <f t="shared" si="13"/>
        <v>0</v>
      </c>
      <c r="L88">
        <f t="shared" si="9"/>
        <v>0</v>
      </c>
      <c r="M88">
        <f t="shared" si="14"/>
        <v>0</v>
      </c>
      <c r="N88">
        <f t="shared" si="15"/>
        <v>0</v>
      </c>
    </row>
    <row r="89" spans="1:14">
      <c r="A89">
        <f t="shared" si="10"/>
        <v>1</v>
      </c>
      <c r="C89" s="48" t="s">
        <v>194</v>
      </c>
      <c r="D89" s="56"/>
      <c r="E89" s="56"/>
      <c r="F89" s="56" t="str">
        <f t="shared" si="11"/>
        <v/>
      </c>
      <c r="J89">
        <f t="shared" si="12"/>
        <v>0</v>
      </c>
      <c r="K89">
        <f t="shared" si="13"/>
        <v>0</v>
      </c>
      <c r="L89">
        <f t="shared" si="9"/>
        <v>0</v>
      </c>
      <c r="M89">
        <f t="shared" si="14"/>
        <v>0</v>
      </c>
      <c r="N89">
        <f t="shared" si="15"/>
        <v>0</v>
      </c>
    </row>
    <row r="90" spans="1:14">
      <c r="A90">
        <f t="shared" si="10"/>
        <v>1</v>
      </c>
      <c r="C90" s="48" t="s">
        <v>195</v>
      </c>
      <c r="D90" s="56"/>
      <c r="E90" s="56"/>
      <c r="F90" s="56" t="str">
        <f t="shared" si="11"/>
        <v/>
      </c>
      <c r="J90">
        <f t="shared" si="12"/>
        <v>0</v>
      </c>
      <c r="K90">
        <f t="shared" si="13"/>
        <v>0</v>
      </c>
      <c r="L90">
        <f t="shared" si="9"/>
        <v>0</v>
      </c>
      <c r="M90">
        <f t="shared" si="14"/>
        <v>0</v>
      </c>
      <c r="N90">
        <f t="shared" si="15"/>
        <v>0</v>
      </c>
    </row>
    <row r="91" spans="1:14">
      <c r="A91">
        <f t="shared" si="10"/>
        <v>1</v>
      </c>
      <c r="C91" s="48" t="s">
        <v>196</v>
      </c>
      <c r="D91" s="56"/>
      <c r="E91" s="56"/>
      <c r="F91" s="56" t="str">
        <f t="shared" si="11"/>
        <v/>
      </c>
      <c r="J91">
        <f t="shared" si="12"/>
        <v>0</v>
      </c>
      <c r="K91">
        <f t="shared" si="13"/>
        <v>0</v>
      </c>
      <c r="L91">
        <f t="shared" si="9"/>
        <v>0</v>
      </c>
      <c r="M91">
        <f t="shared" si="14"/>
        <v>0</v>
      </c>
      <c r="N91">
        <f t="shared" si="15"/>
        <v>0</v>
      </c>
    </row>
    <row r="92" spans="1:14">
      <c r="A92">
        <f t="shared" si="10"/>
        <v>1</v>
      </c>
      <c r="C92" s="48" t="s">
        <v>197</v>
      </c>
      <c r="D92" s="56"/>
      <c r="E92" s="56"/>
      <c r="F92" s="56" t="str">
        <f t="shared" si="11"/>
        <v/>
      </c>
      <c r="J92">
        <f t="shared" si="12"/>
        <v>0</v>
      </c>
      <c r="K92">
        <f t="shared" si="13"/>
        <v>0</v>
      </c>
      <c r="L92">
        <f t="shared" si="9"/>
        <v>0</v>
      </c>
      <c r="M92">
        <f t="shared" si="14"/>
        <v>0</v>
      </c>
      <c r="N92">
        <f t="shared" si="15"/>
        <v>0</v>
      </c>
    </row>
    <row r="93" spans="1:14">
      <c r="A93">
        <f t="shared" si="10"/>
        <v>1</v>
      </c>
      <c r="C93" s="48" t="s">
        <v>198</v>
      </c>
      <c r="D93" s="56"/>
      <c r="E93" s="56"/>
      <c r="F93" s="56" t="str">
        <f t="shared" si="11"/>
        <v/>
      </c>
      <c r="J93">
        <f t="shared" si="12"/>
        <v>0</v>
      </c>
      <c r="K93">
        <f t="shared" si="13"/>
        <v>0</v>
      </c>
      <c r="L93">
        <f t="shared" si="9"/>
        <v>0</v>
      </c>
      <c r="M93">
        <f t="shared" si="14"/>
        <v>0</v>
      </c>
      <c r="N93">
        <f t="shared" si="15"/>
        <v>0</v>
      </c>
    </row>
    <row r="94" spans="1:14">
      <c r="A94">
        <f t="shared" si="10"/>
        <v>1</v>
      </c>
      <c r="C94" s="48" t="s">
        <v>199</v>
      </c>
      <c r="D94" s="56"/>
      <c r="E94" s="56"/>
      <c r="F94" s="56" t="str">
        <f t="shared" si="11"/>
        <v/>
      </c>
      <c r="J94">
        <f t="shared" si="12"/>
        <v>0</v>
      </c>
      <c r="K94">
        <f t="shared" si="13"/>
        <v>0</v>
      </c>
      <c r="L94">
        <f t="shared" si="9"/>
        <v>0</v>
      </c>
      <c r="M94">
        <f t="shared" si="14"/>
        <v>0</v>
      </c>
      <c r="N94">
        <f t="shared" si="15"/>
        <v>0</v>
      </c>
    </row>
    <row r="95" spans="1:14">
      <c r="A95">
        <f t="shared" si="10"/>
        <v>1</v>
      </c>
      <c r="C95" s="48" t="s">
        <v>200</v>
      </c>
      <c r="D95" s="56"/>
      <c r="E95" s="56"/>
      <c r="F95" s="56" t="str">
        <f t="shared" si="11"/>
        <v/>
      </c>
      <c r="J95">
        <f t="shared" si="12"/>
        <v>0</v>
      </c>
      <c r="K95">
        <f t="shared" si="13"/>
        <v>0</v>
      </c>
      <c r="L95">
        <f t="shared" si="9"/>
        <v>0</v>
      </c>
      <c r="M95">
        <f t="shared" si="14"/>
        <v>0</v>
      </c>
      <c r="N95">
        <f t="shared" si="15"/>
        <v>0</v>
      </c>
    </row>
    <row r="96" spans="1:14">
      <c r="A96">
        <f t="shared" si="10"/>
        <v>1</v>
      </c>
      <c r="C96" s="48" t="s">
        <v>201</v>
      </c>
      <c r="D96" s="56"/>
      <c r="E96" s="56"/>
      <c r="F96" s="56" t="str">
        <f t="shared" si="11"/>
        <v/>
      </c>
      <c r="J96">
        <f t="shared" si="12"/>
        <v>0</v>
      </c>
      <c r="K96">
        <f t="shared" si="13"/>
        <v>0</v>
      </c>
      <c r="L96">
        <f t="shared" si="9"/>
        <v>0</v>
      </c>
      <c r="M96">
        <f t="shared" si="14"/>
        <v>0</v>
      </c>
      <c r="N96">
        <f t="shared" si="15"/>
        <v>0</v>
      </c>
    </row>
    <row r="97" spans="1:14">
      <c r="A97">
        <f t="shared" si="10"/>
        <v>1</v>
      </c>
      <c r="C97" s="48" t="s">
        <v>202</v>
      </c>
      <c r="D97" s="56"/>
      <c r="E97" s="56"/>
      <c r="F97" s="56" t="str">
        <f t="shared" si="11"/>
        <v/>
      </c>
      <c r="J97">
        <f t="shared" si="12"/>
        <v>0</v>
      </c>
      <c r="K97">
        <f t="shared" si="13"/>
        <v>0</v>
      </c>
      <c r="L97">
        <f t="shared" si="9"/>
        <v>0</v>
      </c>
      <c r="M97">
        <f t="shared" si="14"/>
        <v>0</v>
      </c>
      <c r="N97">
        <f t="shared" si="15"/>
        <v>0</v>
      </c>
    </row>
    <row r="98" spans="1:14">
      <c r="A98">
        <f t="shared" si="10"/>
        <v>1</v>
      </c>
      <c r="C98" s="48" t="s">
        <v>203</v>
      </c>
      <c r="D98" s="56"/>
      <c r="E98" s="56"/>
      <c r="F98" s="56" t="str">
        <f t="shared" si="11"/>
        <v/>
      </c>
      <c r="J98">
        <f t="shared" si="12"/>
        <v>0</v>
      </c>
      <c r="K98">
        <f t="shared" si="13"/>
        <v>0</v>
      </c>
      <c r="L98">
        <f t="shared" si="9"/>
        <v>0</v>
      </c>
      <c r="M98">
        <f t="shared" si="14"/>
        <v>0</v>
      </c>
      <c r="N98">
        <f t="shared" si="15"/>
        <v>0</v>
      </c>
    </row>
    <row r="99" spans="1:14">
      <c r="A99">
        <f t="shared" si="10"/>
        <v>1</v>
      </c>
      <c r="C99" s="48" t="s">
        <v>204</v>
      </c>
      <c r="D99" s="56"/>
      <c r="E99" s="56"/>
      <c r="F99" s="56" t="str">
        <f t="shared" si="11"/>
        <v/>
      </c>
      <c r="J99">
        <f t="shared" si="12"/>
        <v>0</v>
      </c>
      <c r="K99">
        <f t="shared" si="13"/>
        <v>0</v>
      </c>
      <c r="L99">
        <f t="shared" si="9"/>
        <v>0</v>
      </c>
      <c r="M99">
        <f t="shared" si="14"/>
        <v>0</v>
      </c>
      <c r="N99">
        <f t="shared" si="15"/>
        <v>0</v>
      </c>
    </row>
    <row r="100" spans="1:14">
      <c r="A100">
        <f t="shared" si="10"/>
        <v>1</v>
      </c>
      <c r="C100" s="48" t="s">
        <v>205</v>
      </c>
      <c r="D100" s="56"/>
      <c r="E100" s="56"/>
      <c r="F100" s="56" t="str">
        <f t="shared" si="11"/>
        <v/>
      </c>
      <c r="J100">
        <f t="shared" si="12"/>
        <v>0</v>
      </c>
      <c r="K100">
        <f t="shared" si="13"/>
        <v>0</v>
      </c>
      <c r="L100">
        <f t="shared" si="9"/>
        <v>0</v>
      </c>
      <c r="M100">
        <f t="shared" si="14"/>
        <v>0</v>
      </c>
      <c r="N100">
        <f t="shared" si="15"/>
        <v>0</v>
      </c>
    </row>
    <row r="101" spans="1:14">
      <c r="A101">
        <f t="shared" si="10"/>
        <v>1</v>
      </c>
      <c r="C101" s="48" t="s">
        <v>206</v>
      </c>
      <c r="D101" s="56"/>
      <c r="E101" s="56"/>
      <c r="F101" s="56" t="str">
        <f t="shared" si="11"/>
        <v/>
      </c>
      <c r="J101">
        <f t="shared" si="12"/>
        <v>0</v>
      </c>
      <c r="K101">
        <f t="shared" si="13"/>
        <v>0</v>
      </c>
      <c r="L101">
        <f t="shared" si="9"/>
        <v>0</v>
      </c>
      <c r="M101">
        <f t="shared" si="14"/>
        <v>0</v>
      </c>
      <c r="N101">
        <f t="shared" si="15"/>
        <v>0</v>
      </c>
    </row>
    <row r="102" spans="1:14">
      <c r="A102">
        <f t="shared" si="10"/>
        <v>1</v>
      </c>
      <c r="C102" s="48" t="s">
        <v>207</v>
      </c>
      <c r="D102" s="56"/>
      <c r="E102" s="56"/>
      <c r="F102" s="56" t="str">
        <f t="shared" si="11"/>
        <v/>
      </c>
      <c r="J102">
        <f t="shared" si="12"/>
        <v>0</v>
      </c>
      <c r="K102">
        <f t="shared" si="13"/>
        <v>0</v>
      </c>
      <c r="L102">
        <f t="shared" si="9"/>
        <v>0</v>
      </c>
      <c r="M102">
        <f t="shared" si="14"/>
        <v>0</v>
      </c>
      <c r="N102">
        <f t="shared" si="15"/>
        <v>0</v>
      </c>
    </row>
    <row r="103" spans="1:14">
      <c r="A103">
        <f t="shared" si="10"/>
        <v>1</v>
      </c>
      <c r="C103" s="48" t="s">
        <v>208</v>
      </c>
      <c r="D103" s="56"/>
      <c r="E103" s="56"/>
      <c r="F103" s="56" t="str">
        <f t="shared" si="11"/>
        <v/>
      </c>
      <c r="J103">
        <f t="shared" si="12"/>
        <v>0</v>
      </c>
      <c r="K103">
        <f t="shared" si="13"/>
        <v>0</v>
      </c>
      <c r="L103">
        <f t="shared" si="9"/>
        <v>0</v>
      </c>
      <c r="M103">
        <f t="shared" si="14"/>
        <v>0</v>
      </c>
      <c r="N103">
        <f t="shared" si="15"/>
        <v>0</v>
      </c>
    </row>
    <row r="104" spans="1:14">
      <c r="A104">
        <f t="shared" si="10"/>
        <v>1</v>
      </c>
      <c r="C104" s="48" t="s">
        <v>209</v>
      </c>
      <c r="D104" s="56"/>
      <c r="E104" s="56"/>
      <c r="F104" s="56" t="str">
        <f t="shared" si="11"/>
        <v/>
      </c>
      <c r="J104">
        <f t="shared" si="12"/>
        <v>0</v>
      </c>
      <c r="K104">
        <f t="shared" si="13"/>
        <v>0</v>
      </c>
      <c r="L104">
        <f t="shared" si="9"/>
        <v>0</v>
      </c>
      <c r="M104">
        <f t="shared" si="14"/>
        <v>0</v>
      </c>
      <c r="N104">
        <f t="shared" si="15"/>
        <v>0</v>
      </c>
    </row>
    <row r="105" spans="1:14">
      <c r="A105">
        <f t="shared" si="10"/>
        <v>1</v>
      </c>
      <c r="C105" s="48" t="s">
        <v>210</v>
      </c>
      <c r="D105" s="56"/>
      <c r="E105" s="56"/>
      <c r="F105" s="56" t="str">
        <f t="shared" si="11"/>
        <v/>
      </c>
      <c r="J105">
        <f t="shared" si="12"/>
        <v>0</v>
      </c>
      <c r="K105">
        <f t="shared" si="13"/>
        <v>0</v>
      </c>
      <c r="L105">
        <f t="shared" si="9"/>
        <v>0</v>
      </c>
      <c r="M105">
        <f t="shared" si="14"/>
        <v>0</v>
      </c>
      <c r="N105">
        <f t="shared" si="15"/>
        <v>0</v>
      </c>
    </row>
    <row r="106" spans="1:14">
      <c r="A106">
        <f t="shared" si="10"/>
        <v>1</v>
      </c>
      <c r="C106" s="48" t="s">
        <v>211</v>
      </c>
      <c r="D106" s="56"/>
      <c r="E106" s="56"/>
      <c r="F106" s="56" t="str">
        <f t="shared" si="11"/>
        <v/>
      </c>
      <c r="J106">
        <f t="shared" si="12"/>
        <v>0</v>
      </c>
      <c r="K106">
        <f t="shared" si="13"/>
        <v>0</v>
      </c>
      <c r="L106">
        <f t="shared" si="9"/>
        <v>0</v>
      </c>
      <c r="M106">
        <f t="shared" si="14"/>
        <v>0</v>
      </c>
      <c r="N106">
        <f t="shared" si="15"/>
        <v>0</v>
      </c>
    </row>
    <row r="107" spans="1:14">
      <c r="A107">
        <f t="shared" si="10"/>
        <v>1</v>
      </c>
      <c r="C107" s="48" t="s">
        <v>212</v>
      </c>
      <c r="D107" s="50"/>
      <c r="E107" s="50"/>
      <c r="F107" s="50" t="str">
        <f t="shared" ref="F107" si="16">IF(E107=$L$2,$D$4,"")</f>
        <v/>
      </c>
      <c r="J107">
        <f t="shared" si="12"/>
        <v>0</v>
      </c>
      <c r="K107">
        <f t="shared" si="13"/>
        <v>0</v>
      </c>
      <c r="L107">
        <f t="shared" si="9"/>
        <v>0</v>
      </c>
      <c r="M107">
        <f t="shared" si="14"/>
        <v>0</v>
      </c>
      <c r="N107">
        <f t="shared" si="15"/>
        <v>0</v>
      </c>
    </row>
  </sheetData>
  <sheetProtection password="CF7E" sheet="1" objects="1" scenarios="1"/>
  <mergeCells count="3">
    <mergeCell ref="C1:F1"/>
    <mergeCell ref="C2:F2"/>
    <mergeCell ref="E3:F3"/>
  </mergeCells>
  <conditionalFormatting sqref="D3">
    <cfRule type="expression" dxfId="8" priority="10">
      <formula>$A$3=0</formula>
    </cfRule>
  </conditionalFormatting>
  <conditionalFormatting sqref="C8:C107">
    <cfRule type="expression" dxfId="7" priority="9">
      <formula>$J8=0</formula>
    </cfRule>
  </conditionalFormatting>
  <conditionalFormatting sqref="D8:D107">
    <cfRule type="expression" dxfId="6" priority="7">
      <formula>AND(LEN($D8)=0,$J8&lt;&gt;0)</formula>
    </cfRule>
  </conditionalFormatting>
  <conditionalFormatting sqref="E8:E107">
    <cfRule type="expression" dxfId="5" priority="5">
      <formula>AND(LEN($E8)=0,$J8&lt;&gt;0)</formula>
    </cfRule>
  </conditionalFormatting>
  <conditionalFormatting sqref="F8:F107">
    <cfRule type="expression" dxfId="4" priority="4">
      <formula>AND(LEN($F8)=0,$K8=1)</formula>
    </cfRule>
  </conditionalFormatting>
  <conditionalFormatting sqref="D8:F107">
    <cfRule type="expression" dxfId="3" priority="3">
      <formula>$J8=0</formula>
    </cfRule>
  </conditionalFormatting>
  <conditionalFormatting sqref="C2:F2">
    <cfRule type="expression" dxfId="2" priority="2">
      <formula>$A$1=1</formula>
    </cfRule>
  </conditionalFormatting>
  <conditionalFormatting sqref="D4:D5">
    <cfRule type="expression" dxfId="1" priority="1">
      <formula>A4=0</formula>
    </cfRule>
  </conditionalFormatting>
  <dataValidations count="2">
    <dataValidation type="whole" allowBlank="1" showInputMessage="1" showErrorMessage="1" sqref="D5">
      <formula1>1</formula1>
      <formula2>100</formula2>
    </dataValidation>
    <dataValidation type="list" allowBlank="1" showInputMessage="1" showErrorMessage="1" sqref="E8:E107">
      <formula1>$L$2:$L$4</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IU105"/>
  <sheetViews>
    <sheetView topLeftCell="B1" workbookViewId="0">
      <selection activeCell="B1" sqref="B1"/>
    </sheetView>
  </sheetViews>
  <sheetFormatPr defaultColWidth="6" defaultRowHeight="15"/>
  <cols>
    <col min="1" max="1" width="8.42578125" style="53" hidden="1" customWidth="1"/>
    <col min="2" max="16384" width="6" style="53"/>
  </cols>
  <sheetData>
    <row r="1" spans="1:255">
      <c r="A1" s="53" t="str">
        <f>IF('Сведения об ОО'!A1=1,"26042020adress",0)</f>
        <v>26042020adress</v>
      </c>
      <c r="B1" s="53" t="str">
        <f>LOWER('Сведения об ОО'!D3)</f>
        <v>sch054077</v>
      </c>
      <c r="C1" s="53" t="str">
        <f>'Сведения об ОО'!D4</f>
        <v>МБОУ "Каспийская гимназия"</v>
      </c>
      <c r="D1" s="53">
        <f>'Сведения об ОО'!D5</f>
        <v>1</v>
      </c>
      <c r="IU1" s="53" t="s">
        <v>215</v>
      </c>
    </row>
    <row r="2" spans="1:255">
      <c r="C2" s="53">
        <f>'Сведения об ОО'!A1</f>
        <v>1</v>
      </c>
    </row>
    <row r="3" spans="1:255" ht="27" customHeight="1">
      <c r="C3" s="60" t="str">
        <f>IF((C2=1),"Отчет готов к сохранению и отправке. Выполните пункт 5 или 6 инструкции.","Работа с отчетом не закончена.")</f>
        <v>Отчет готов к сохранению и отправке. Выполните пункт 5 или 6 инструкции.</v>
      </c>
    </row>
    <row r="5" spans="1:255">
      <c r="A5" s="53">
        <f>PRODUCT('Сведения об ОО'!L8:N8)</f>
        <v>1</v>
      </c>
      <c r="B5" s="53">
        <f>IF('Сведения об ОО'!J8&lt;&gt;0,'Сведения об ОО'!J8,"")</f>
        <v>1</v>
      </c>
      <c r="C5" s="53" t="str">
        <f>IF('Сведения об ОО'!D8&lt;&gt;"",'Сведения об ОО'!D8,"")</f>
        <v>368300, Республика Дагестан,
г. Каспийск, ул. Орджоникидзе, 16</v>
      </c>
      <c r="D5" s="53" t="str">
        <f>IF('Сведения об ОО'!E8&lt;&gt;"",'Сведения об ОО'!E8,"")</f>
        <v>головная ОО</v>
      </c>
      <c r="E5" s="53" t="str">
        <f>IF('Сведения об ОО'!F8&lt;&gt;"",'Сведения об ОО'!F8,"")</f>
        <v>МБОУ "Каспийская гимназия"</v>
      </c>
    </row>
    <row r="6" spans="1:255">
      <c r="A6" s="53">
        <f>PRODUCT('Сведения об ОО'!L9:N9)</f>
        <v>0</v>
      </c>
      <c r="B6" s="53" t="str">
        <f>IF('Сведения об ОО'!J9&lt;&gt;0,'Сведения об ОО'!J9,"")</f>
        <v/>
      </c>
      <c r="C6" s="53" t="str">
        <f>IF('Сведения об ОО'!D9&lt;&gt;"",'Сведения об ОО'!D9,"")</f>
        <v/>
      </c>
      <c r="D6" s="53" t="str">
        <f>IF('Сведения об ОО'!E9&lt;&gt;"",'Сведения об ОО'!E9,"")</f>
        <v/>
      </c>
      <c r="E6" s="53" t="str">
        <f>IF('Сведения об ОО'!F9&lt;&gt;"",'Сведения об ОО'!F9,"")</f>
        <v/>
      </c>
    </row>
    <row r="7" spans="1:255">
      <c r="A7" s="53">
        <f>PRODUCT('Сведения об ОО'!L10:N10)</f>
        <v>0</v>
      </c>
      <c r="B7" s="53" t="str">
        <f>IF('Сведения об ОО'!J10&lt;&gt;0,'Сведения об ОО'!J10,"")</f>
        <v/>
      </c>
      <c r="C7" s="53" t="str">
        <f>IF('Сведения об ОО'!D10&lt;&gt;"",'Сведения об ОО'!D10,"")</f>
        <v/>
      </c>
      <c r="D7" s="53" t="str">
        <f>IF('Сведения об ОО'!E10&lt;&gt;"",'Сведения об ОО'!E10,"")</f>
        <v/>
      </c>
      <c r="E7" s="53" t="str">
        <f>IF('Сведения об ОО'!F10&lt;&gt;"",'Сведения об ОО'!F10,"")</f>
        <v/>
      </c>
    </row>
    <row r="8" spans="1:255">
      <c r="A8" s="53">
        <f>PRODUCT('Сведения об ОО'!L11:N11)</f>
        <v>0</v>
      </c>
      <c r="B8" s="53" t="str">
        <f>IF('Сведения об ОО'!J11&lt;&gt;0,'Сведения об ОО'!J11,"")</f>
        <v/>
      </c>
      <c r="C8" s="53" t="str">
        <f>IF('Сведения об ОО'!D11&lt;&gt;"",'Сведения об ОО'!D11,"")</f>
        <v/>
      </c>
      <c r="D8" s="53" t="str">
        <f>IF('Сведения об ОО'!E11&lt;&gt;"",'Сведения об ОО'!E11,"")</f>
        <v/>
      </c>
      <c r="E8" s="53" t="str">
        <f>IF('Сведения об ОО'!F11&lt;&gt;"",'Сведения об ОО'!F11,"")</f>
        <v/>
      </c>
    </row>
    <row r="9" spans="1:255">
      <c r="A9" s="53">
        <f>PRODUCT('Сведения об ОО'!L12:N12)</f>
        <v>0</v>
      </c>
      <c r="B9" s="53" t="str">
        <f>IF('Сведения об ОО'!J12&lt;&gt;0,'Сведения об ОО'!J12,"")</f>
        <v/>
      </c>
      <c r="C9" s="53" t="str">
        <f>IF('Сведения об ОО'!D12&lt;&gt;"",'Сведения об ОО'!D12,"")</f>
        <v/>
      </c>
      <c r="D9" s="53" t="str">
        <f>IF('Сведения об ОО'!E12&lt;&gt;"",'Сведения об ОО'!E12,"")</f>
        <v/>
      </c>
      <c r="E9" s="53" t="str">
        <f>IF('Сведения об ОО'!F12&lt;&gt;"",'Сведения об ОО'!F12,"")</f>
        <v/>
      </c>
    </row>
    <row r="10" spans="1:255">
      <c r="A10" s="53">
        <f>PRODUCT('Сведения об ОО'!L13:N13)</f>
        <v>0</v>
      </c>
      <c r="B10" s="53" t="str">
        <f>IF('Сведения об ОО'!J13&lt;&gt;0,'Сведения об ОО'!J13,"")</f>
        <v/>
      </c>
      <c r="C10" s="53" t="str">
        <f>IF('Сведения об ОО'!D13&lt;&gt;"",'Сведения об ОО'!D13,"")</f>
        <v/>
      </c>
      <c r="D10" s="53" t="str">
        <f>IF('Сведения об ОО'!E13&lt;&gt;"",'Сведения об ОО'!E13,"")</f>
        <v/>
      </c>
      <c r="E10" s="53" t="str">
        <f>IF('Сведения об ОО'!F13&lt;&gt;"",'Сведения об ОО'!F13,"")</f>
        <v/>
      </c>
    </row>
    <row r="11" spans="1:255">
      <c r="A11" s="53">
        <f>PRODUCT('Сведения об ОО'!L14:N14)</f>
        <v>0</v>
      </c>
      <c r="B11" s="53" t="str">
        <f>IF('Сведения об ОО'!J14&lt;&gt;0,'Сведения об ОО'!J14,"")</f>
        <v/>
      </c>
      <c r="C11" s="53" t="str">
        <f>IF('Сведения об ОО'!D14&lt;&gt;"",'Сведения об ОО'!D14,"")</f>
        <v/>
      </c>
      <c r="D11" s="53" t="str">
        <f>IF('Сведения об ОО'!E14&lt;&gt;"",'Сведения об ОО'!E14,"")</f>
        <v/>
      </c>
      <c r="E11" s="53" t="str">
        <f>IF('Сведения об ОО'!F14&lt;&gt;"",'Сведения об ОО'!F14,"")</f>
        <v/>
      </c>
    </row>
    <row r="12" spans="1:255">
      <c r="A12" s="53">
        <f>PRODUCT('Сведения об ОО'!L15:N15)</f>
        <v>0</v>
      </c>
      <c r="B12" s="53" t="str">
        <f>IF('Сведения об ОО'!J15&lt;&gt;0,'Сведения об ОО'!J15,"")</f>
        <v/>
      </c>
      <c r="C12" s="53" t="str">
        <f>IF('Сведения об ОО'!D15&lt;&gt;"",'Сведения об ОО'!D15,"")</f>
        <v/>
      </c>
      <c r="D12" s="53" t="str">
        <f>IF('Сведения об ОО'!E15&lt;&gt;"",'Сведения об ОО'!E15,"")</f>
        <v/>
      </c>
      <c r="E12" s="53" t="str">
        <f>IF('Сведения об ОО'!F15&lt;&gt;"",'Сведения об ОО'!F15,"")</f>
        <v/>
      </c>
    </row>
    <row r="13" spans="1:255">
      <c r="A13" s="53">
        <f>PRODUCT('Сведения об ОО'!L16:N16)</f>
        <v>0</v>
      </c>
      <c r="B13" s="53" t="str">
        <f>IF('Сведения об ОО'!J16&lt;&gt;0,'Сведения об ОО'!J16,"")</f>
        <v/>
      </c>
      <c r="C13" s="53" t="str">
        <f>IF('Сведения об ОО'!D16&lt;&gt;"",'Сведения об ОО'!D16,"")</f>
        <v/>
      </c>
      <c r="D13" s="53" t="str">
        <f>IF('Сведения об ОО'!E16&lt;&gt;"",'Сведения об ОО'!E16,"")</f>
        <v/>
      </c>
      <c r="E13" s="53" t="str">
        <f>IF('Сведения об ОО'!F16&lt;&gt;"",'Сведения об ОО'!F16,"")</f>
        <v/>
      </c>
    </row>
    <row r="14" spans="1:255">
      <c r="A14" s="53">
        <f>PRODUCT('Сведения об ОО'!L17:N17)</f>
        <v>0</v>
      </c>
      <c r="B14" s="53" t="str">
        <f>IF('Сведения об ОО'!J17&lt;&gt;0,'Сведения об ОО'!J17,"")</f>
        <v/>
      </c>
      <c r="C14" s="53" t="str">
        <f>IF('Сведения об ОО'!D17&lt;&gt;"",'Сведения об ОО'!D17,"")</f>
        <v/>
      </c>
      <c r="D14" s="53" t="str">
        <f>IF('Сведения об ОО'!E17&lt;&gt;"",'Сведения об ОО'!E17,"")</f>
        <v/>
      </c>
      <c r="E14" s="53" t="str">
        <f>IF('Сведения об ОО'!F17&lt;&gt;"",'Сведения об ОО'!F17,"")</f>
        <v/>
      </c>
    </row>
    <row r="15" spans="1:255">
      <c r="A15" s="53">
        <f>PRODUCT('Сведения об ОО'!L18:N18)</f>
        <v>0</v>
      </c>
      <c r="B15" s="53" t="str">
        <f>IF('Сведения об ОО'!J18&lt;&gt;0,'Сведения об ОО'!J18,"")</f>
        <v/>
      </c>
      <c r="C15" s="53" t="str">
        <f>IF('Сведения об ОО'!D18&lt;&gt;"",'Сведения об ОО'!D18,"")</f>
        <v/>
      </c>
      <c r="D15" s="53" t="str">
        <f>IF('Сведения об ОО'!E18&lt;&gt;"",'Сведения об ОО'!E18,"")</f>
        <v/>
      </c>
      <c r="E15" s="53" t="str">
        <f>IF('Сведения об ОО'!F18&lt;&gt;"",'Сведения об ОО'!F18,"")</f>
        <v/>
      </c>
    </row>
    <row r="16" spans="1:255">
      <c r="A16" s="53">
        <f>PRODUCT('Сведения об ОО'!L19:N19)</f>
        <v>0</v>
      </c>
      <c r="B16" s="53" t="str">
        <f>IF('Сведения об ОО'!J19&lt;&gt;0,'Сведения об ОО'!J19,"")</f>
        <v/>
      </c>
      <c r="C16" s="53" t="str">
        <f>IF('Сведения об ОО'!D19&lt;&gt;"",'Сведения об ОО'!D19,"")</f>
        <v/>
      </c>
      <c r="D16" s="53" t="str">
        <f>IF('Сведения об ОО'!E19&lt;&gt;"",'Сведения об ОО'!E19,"")</f>
        <v/>
      </c>
      <c r="E16" s="53" t="str">
        <f>IF('Сведения об ОО'!F19&lt;&gt;"",'Сведения об ОО'!F19,"")</f>
        <v/>
      </c>
    </row>
    <row r="17" spans="1:5">
      <c r="A17" s="53">
        <f>PRODUCT('Сведения об ОО'!L20:N20)</f>
        <v>0</v>
      </c>
      <c r="B17" s="53" t="str">
        <f>IF('Сведения об ОО'!J20&lt;&gt;0,'Сведения об ОО'!J20,"")</f>
        <v/>
      </c>
      <c r="C17" s="53" t="str">
        <f>IF('Сведения об ОО'!D20&lt;&gt;"",'Сведения об ОО'!D20,"")</f>
        <v/>
      </c>
      <c r="D17" s="53" t="str">
        <f>IF('Сведения об ОО'!E20&lt;&gt;"",'Сведения об ОО'!E20,"")</f>
        <v/>
      </c>
      <c r="E17" s="53" t="str">
        <f>IF('Сведения об ОО'!F20&lt;&gt;"",'Сведения об ОО'!F20,"")</f>
        <v/>
      </c>
    </row>
    <row r="18" spans="1:5">
      <c r="A18" s="53">
        <f>PRODUCT('Сведения об ОО'!L21:N21)</f>
        <v>0</v>
      </c>
      <c r="B18" s="53" t="str">
        <f>IF('Сведения об ОО'!J21&lt;&gt;0,'Сведения об ОО'!J21,"")</f>
        <v/>
      </c>
      <c r="C18" s="53" t="str">
        <f>IF('Сведения об ОО'!D21&lt;&gt;"",'Сведения об ОО'!D21,"")</f>
        <v/>
      </c>
      <c r="D18" s="53" t="str">
        <f>IF('Сведения об ОО'!E21&lt;&gt;"",'Сведения об ОО'!E21,"")</f>
        <v/>
      </c>
      <c r="E18" s="53" t="str">
        <f>IF('Сведения об ОО'!F21&lt;&gt;"",'Сведения об ОО'!F21,"")</f>
        <v/>
      </c>
    </row>
    <row r="19" spans="1:5">
      <c r="A19" s="53">
        <f>PRODUCT('Сведения об ОО'!L22:N22)</f>
        <v>0</v>
      </c>
      <c r="B19" s="53" t="str">
        <f>IF('Сведения об ОО'!J22&lt;&gt;0,'Сведения об ОО'!J22,"")</f>
        <v/>
      </c>
      <c r="C19" s="53" t="str">
        <f>IF('Сведения об ОО'!D22&lt;&gt;"",'Сведения об ОО'!D22,"")</f>
        <v/>
      </c>
      <c r="D19" s="53" t="str">
        <f>IF('Сведения об ОО'!E22&lt;&gt;"",'Сведения об ОО'!E22,"")</f>
        <v/>
      </c>
      <c r="E19" s="53" t="str">
        <f>IF('Сведения об ОО'!F22&lt;&gt;"",'Сведения об ОО'!F22,"")</f>
        <v/>
      </c>
    </row>
    <row r="20" spans="1:5">
      <c r="A20" s="53">
        <f>PRODUCT('Сведения об ОО'!L23:N23)</f>
        <v>0</v>
      </c>
      <c r="B20" s="53" t="str">
        <f>IF('Сведения об ОО'!J23&lt;&gt;0,'Сведения об ОО'!J23,"")</f>
        <v/>
      </c>
      <c r="C20" s="53" t="str">
        <f>IF('Сведения об ОО'!D23&lt;&gt;"",'Сведения об ОО'!D23,"")</f>
        <v/>
      </c>
      <c r="D20" s="53" t="str">
        <f>IF('Сведения об ОО'!E23&lt;&gt;"",'Сведения об ОО'!E23,"")</f>
        <v/>
      </c>
      <c r="E20" s="53" t="str">
        <f>IF('Сведения об ОО'!F23&lt;&gt;"",'Сведения об ОО'!F23,"")</f>
        <v/>
      </c>
    </row>
    <row r="21" spans="1:5">
      <c r="A21" s="53">
        <f>PRODUCT('Сведения об ОО'!L24:N24)</f>
        <v>0</v>
      </c>
      <c r="B21" s="53" t="str">
        <f>IF('Сведения об ОО'!J24&lt;&gt;0,'Сведения об ОО'!J24,"")</f>
        <v/>
      </c>
      <c r="C21" s="53" t="str">
        <f>IF('Сведения об ОО'!D24&lt;&gt;"",'Сведения об ОО'!D24,"")</f>
        <v/>
      </c>
      <c r="D21" s="53" t="str">
        <f>IF('Сведения об ОО'!E24&lt;&gt;"",'Сведения об ОО'!E24,"")</f>
        <v/>
      </c>
      <c r="E21" s="53" t="str">
        <f>IF('Сведения об ОО'!F24&lt;&gt;"",'Сведения об ОО'!F24,"")</f>
        <v/>
      </c>
    </row>
    <row r="22" spans="1:5">
      <c r="A22" s="53">
        <f>PRODUCT('Сведения об ОО'!L25:N25)</f>
        <v>0</v>
      </c>
      <c r="B22" s="53" t="str">
        <f>IF('Сведения об ОО'!J25&lt;&gt;0,'Сведения об ОО'!J25,"")</f>
        <v/>
      </c>
      <c r="C22" s="53" t="str">
        <f>IF('Сведения об ОО'!D25&lt;&gt;"",'Сведения об ОО'!D25,"")</f>
        <v/>
      </c>
      <c r="D22" s="53" t="str">
        <f>IF('Сведения об ОО'!E25&lt;&gt;"",'Сведения об ОО'!E25,"")</f>
        <v/>
      </c>
      <c r="E22" s="53" t="str">
        <f>IF('Сведения об ОО'!F25&lt;&gt;"",'Сведения об ОО'!F25,"")</f>
        <v/>
      </c>
    </row>
    <row r="23" spans="1:5">
      <c r="A23" s="53">
        <f>PRODUCT('Сведения об ОО'!L26:N26)</f>
        <v>0</v>
      </c>
      <c r="B23" s="53" t="str">
        <f>IF('Сведения об ОО'!J26&lt;&gt;0,'Сведения об ОО'!J26,"")</f>
        <v/>
      </c>
      <c r="C23" s="53" t="str">
        <f>IF('Сведения об ОО'!D26&lt;&gt;"",'Сведения об ОО'!D26,"")</f>
        <v/>
      </c>
      <c r="D23" s="53" t="str">
        <f>IF('Сведения об ОО'!E26&lt;&gt;"",'Сведения об ОО'!E26,"")</f>
        <v/>
      </c>
      <c r="E23" s="53" t="str">
        <f>IF('Сведения об ОО'!F26&lt;&gt;"",'Сведения об ОО'!F26,"")</f>
        <v/>
      </c>
    </row>
    <row r="24" spans="1:5">
      <c r="A24" s="53">
        <f>PRODUCT('Сведения об ОО'!L27:N27)</f>
        <v>0</v>
      </c>
      <c r="B24" s="53" t="str">
        <f>IF('Сведения об ОО'!J27&lt;&gt;0,'Сведения об ОО'!J27,"")</f>
        <v/>
      </c>
      <c r="C24" s="53" t="str">
        <f>IF('Сведения об ОО'!D27&lt;&gt;"",'Сведения об ОО'!D27,"")</f>
        <v/>
      </c>
      <c r="D24" s="53" t="str">
        <f>IF('Сведения об ОО'!E27&lt;&gt;"",'Сведения об ОО'!E27,"")</f>
        <v/>
      </c>
      <c r="E24" s="53" t="str">
        <f>IF('Сведения об ОО'!F27&lt;&gt;"",'Сведения об ОО'!F27,"")</f>
        <v/>
      </c>
    </row>
    <row r="25" spans="1:5">
      <c r="A25" s="53">
        <f>PRODUCT('Сведения об ОО'!L28:N28)</f>
        <v>0</v>
      </c>
      <c r="B25" s="53" t="str">
        <f>IF('Сведения об ОО'!J28&lt;&gt;0,'Сведения об ОО'!J28,"")</f>
        <v/>
      </c>
      <c r="C25" s="53" t="str">
        <f>IF('Сведения об ОО'!D28&lt;&gt;"",'Сведения об ОО'!D28,"")</f>
        <v/>
      </c>
      <c r="D25" s="53" t="str">
        <f>IF('Сведения об ОО'!E28&lt;&gt;"",'Сведения об ОО'!E28,"")</f>
        <v/>
      </c>
      <c r="E25" s="53" t="str">
        <f>IF('Сведения об ОО'!F28&lt;&gt;"",'Сведения об ОО'!F28,"")</f>
        <v/>
      </c>
    </row>
    <row r="26" spans="1:5">
      <c r="A26" s="53">
        <f>PRODUCT('Сведения об ОО'!L29:N29)</f>
        <v>0</v>
      </c>
      <c r="B26" s="53" t="str">
        <f>IF('Сведения об ОО'!J29&lt;&gt;0,'Сведения об ОО'!J29,"")</f>
        <v/>
      </c>
      <c r="C26" s="53" t="str">
        <f>IF('Сведения об ОО'!D29&lt;&gt;"",'Сведения об ОО'!D29,"")</f>
        <v/>
      </c>
      <c r="D26" s="53" t="str">
        <f>IF('Сведения об ОО'!E29&lt;&gt;"",'Сведения об ОО'!E29,"")</f>
        <v/>
      </c>
      <c r="E26" s="53" t="str">
        <f>IF('Сведения об ОО'!F29&lt;&gt;"",'Сведения об ОО'!F29,"")</f>
        <v/>
      </c>
    </row>
    <row r="27" spans="1:5">
      <c r="A27" s="53">
        <f>PRODUCT('Сведения об ОО'!L30:N30)</f>
        <v>0</v>
      </c>
      <c r="B27" s="53" t="str">
        <f>IF('Сведения об ОО'!J30&lt;&gt;0,'Сведения об ОО'!J30,"")</f>
        <v/>
      </c>
      <c r="C27" s="53" t="str">
        <f>IF('Сведения об ОО'!D30&lt;&gt;"",'Сведения об ОО'!D30,"")</f>
        <v/>
      </c>
      <c r="D27" s="53" t="str">
        <f>IF('Сведения об ОО'!E30&lt;&gt;"",'Сведения об ОО'!E30,"")</f>
        <v/>
      </c>
      <c r="E27" s="53" t="str">
        <f>IF('Сведения об ОО'!F30&lt;&gt;"",'Сведения об ОО'!F30,"")</f>
        <v/>
      </c>
    </row>
    <row r="28" spans="1:5">
      <c r="A28" s="53">
        <f>PRODUCT('Сведения об ОО'!L31:N31)</f>
        <v>0</v>
      </c>
      <c r="B28" s="53" t="str">
        <f>IF('Сведения об ОО'!J31&lt;&gt;0,'Сведения об ОО'!J31,"")</f>
        <v/>
      </c>
      <c r="C28" s="53" t="str">
        <f>IF('Сведения об ОО'!D31&lt;&gt;"",'Сведения об ОО'!D31,"")</f>
        <v/>
      </c>
      <c r="D28" s="53" t="str">
        <f>IF('Сведения об ОО'!E31&lt;&gt;"",'Сведения об ОО'!E31,"")</f>
        <v/>
      </c>
      <c r="E28" s="53" t="str">
        <f>IF('Сведения об ОО'!F31&lt;&gt;"",'Сведения об ОО'!F31,"")</f>
        <v/>
      </c>
    </row>
    <row r="29" spans="1:5">
      <c r="A29" s="53">
        <f>PRODUCT('Сведения об ОО'!L32:N32)</f>
        <v>0</v>
      </c>
      <c r="B29" s="53" t="str">
        <f>IF('Сведения об ОО'!J32&lt;&gt;0,'Сведения об ОО'!J32,"")</f>
        <v/>
      </c>
      <c r="C29" s="53" t="str">
        <f>IF('Сведения об ОО'!D32&lt;&gt;"",'Сведения об ОО'!D32,"")</f>
        <v/>
      </c>
      <c r="D29" s="53" t="str">
        <f>IF('Сведения об ОО'!E32&lt;&gt;"",'Сведения об ОО'!E32,"")</f>
        <v/>
      </c>
      <c r="E29" s="53" t="str">
        <f>IF('Сведения об ОО'!F32&lt;&gt;"",'Сведения об ОО'!F32,"")</f>
        <v/>
      </c>
    </row>
    <row r="30" spans="1:5">
      <c r="A30" s="53">
        <f>PRODUCT('Сведения об ОО'!L33:N33)</f>
        <v>0</v>
      </c>
      <c r="B30" s="53" t="str">
        <f>IF('Сведения об ОО'!J33&lt;&gt;0,'Сведения об ОО'!J33,"")</f>
        <v/>
      </c>
      <c r="C30" s="53" t="str">
        <f>IF('Сведения об ОО'!D33&lt;&gt;"",'Сведения об ОО'!D33,"")</f>
        <v/>
      </c>
      <c r="D30" s="53" t="str">
        <f>IF('Сведения об ОО'!E33&lt;&gt;"",'Сведения об ОО'!E33,"")</f>
        <v/>
      </c>
      <c r="E30" s="53" t="str">
        <f>IF('Сведения об ОО'!F33&lt;&gt;"",'Сведения об ОО'!F33,"")</f>
        <v/>
      </c>
    </row>
    <row r="31" spans="1:5">
      <c r="A31" s="53">
        <f>PRODUCT('Сведения об ОО'!L34:N34)</f>
        <v>0</v>
      </c>
      <c r="B31" s="53" t="str">
        <f>IF('Сведения об ОО'!J34&lt;&gt;0,'Сведения об ОО'!J34,"")</f>
        <v/>
      </c>
      <c r="C31" s="53" t="str">
        <f>IF('Сведения об ОО'!D34&lt;&gt;"",'Сведения об ОО'!D34,"")</f>
        <v/>
      </c>
      <c r="D31" s="53" t="str">
        <f>IF('Сведения об ОО'!E34&lt;&gt;"",'Сведения об ОО'!E34,"")</f>
        <v/>
      </c>
      <c r="E31" s="53" t="str">
        <f>IF('Сведения об ОО'!F34&lt;&gt;"",'Сведения об ОО'!F34,"")</f>
        <v/>
      </c>
    </row>
    <row r="32" spans="1:5">
      <c r="A32" s="53">
        <f>PRODUCT('Сведения об ОО'!L35:N35)</f>
        <v>0</v>
      </c>
      <c r="B32" s="53" t="str">
        <f>IF('Сведения об ОО'!J35&lt;&gt;0,'Сведения об ОО'!J35,"")</f>
        <v/>
      </c>
      <c r="C32" s="53" t="str">
        <f>IF('Сведения об ОО'!D35&lt;&gt;"",'Сведения об ОО'!D35,"")</f>
        <v/>
      </c>
      <c r="D32" s="53" t="str">
        <f>IF('Сведения об ОО'!E35&lt;&gt;"",'Сведения об ОО'!E35,"")</f>
        <v/>
      </c>
      <c r="E32" s="53" t="str">
        <f>IF('Сведения об ОО'!F35&lt;&gt;"",'Сведения об ОО'!F35,"")</f>
        <v/>
      </c>
    </row>
    <row r="33" spans="1:5">
      <c r="A33" s="53">
        <f>PRODUCT('Сведения об ОО'!L36:N36)</f>
        <v>0</v>
      </c>
      <c r="B33" s="53" t="str">
        <f>IF('Сведения об ОО'!J36&lt;&gt;0,'Сведения об ОО'!J36,"")</f>
        <v/>
      </c>
      <c r="C33" s="53" t="str">
        <f>IF('Сведения об ОО'!D36&lt;&gt;"",'Сведения об ОО'!D36,"")</f>
        <v/>
      </c>
      <c r="D33" s="53" t="str">
        <f>IF('Сведения об ОО'!E36&lt;&gt;"",'Сведения об ОО'!E36,"")</f>
        <v/>
      </c>
      <c r="E33" s="53" t="str">
        <f>IF('Сведения об ОО'!F36&lt;&gt;"",'Сведения об ОО'!F36,"")</f>
        <v/>
      </c>
    </row>
    <row r="34" spans="1:5">
      <c r="A34" s="53">
        <f>PRODUCT('Сведения об ОО'!L37:N37)</f>
        <v>0</v>
      </c>
      <c r="B34" s="53" t="str">
        <f>IF('Сведения об ОО'!J37&lt;&gt;0,'Сведения об ОО'!J37,"")</f>
        <v/>
      </c>
      <c r="C34" s="53" t="str">
        <f>IF('Сведения об ОО'!D37&lt;&gt;"",'Сведения об ОО'!D37,"")</f>
        <v/>
      </c>
      <c r="D34" s="53" t="str">
        <f>IF('Сведения об ОО'!E37&lt;&gt;"",'Сведения об ОО'!E37,"")</f>
        <v/>
      </c>
      <c r="E34" s="53" t="str">
        <f>IF('Сведения об ОО'!F37&lt;&gt;"",'Сведения об ОО'!F37,"")</f>
        <v/>
      </c>
    </row>
    <row r="35" spans="1:5">
      <c r="A35" s="53">
        <f>PRODUCT('Сведения об ОО'!L38:N38)</f>
        <v>0</v>
      </c>
      <c r="B35" s="53" t="str">
        <f>IF('Сведения об ОО'!J38&lt;&gt;0,'Сведения об ОО'!J38,"")</f>
        <v/>
      </c>
      <c r="C35" s="53" t="str">
        <f>IF('Сведения об ОО'!D38&lt;&gt;"",'Сведения об ОО'!D38,"")</f>
        <v/>
      </c>
      <c r="D35" s="53" t="str">
        <f>IF('Сведения об ОО'!E38&lt;&gt;"",'Сведения об ОО'!E38,"")</f>
        <v/>
      </c>
      <c r="E35" s="53" t="str">
        <f>IF('Сведения об ОО'!F38&lt;&gt;"",'Сведения об ОО'!F38,"")</f>
        <v/>
      </c>
    </row>
    <row r="36" spans="1:5">
      <c r="A36" s="53">
        <f>PRODUCT('Сведения об ОО'!L39:N39)</f>
        <v>0</v>
      </c>
      <c r="B36" s="53" t="str">
        <f>IF('Сведения об ОО'!J39&lt;&gt;0,'Сведения об ОО'!J39,"")</f>
        <v/>
      </c>
      <c r="C36" s="53" t="str">
        <f>IF('Сведения об ОО'!D39&lt;&gt;"",'Сведения об ОО'!D39,"")</f>
        <v/>
      </c>
      <c r="D36" s="53" t="str">
        <f>IF('Сведения об ОО'!E39&lt;&gt;"",'Сведения об ОО'!E39,"")</f>
        <v/>
      </c>
      <c r="E36" s="53" t="str">
        <f>IF('Сведения об ОО'!F39&lt;&gt;"",'Сведения об ОО'!F39,"")</f>
        <v/>
      </c>
    </row>
    <row r="37" spans="1:5">
      <c r="A37" s="53">
        <f>PRODUCT('Сведения об ОО'!L40:N40)</f>
        <v>0</v>
      </c>
      <c r="B37" s="53" t="str">
        <f>IF('Сведения об ОО'!J40&lt;&gt;0,'Сведения об ОО'!J40,"")</f>
        <v/>
      </c>
      <c r="C37" s="53" t="str">
        <f>IF('Сведения об ОО'!D40&lt;&gt;"",'Сведения об ОО'!D40,"")</f>
        <v/>
      </c>
      <c r="D37" s="53" t="str">
        <f>IF('Сведения об ОО'!E40&lt;&gt;"",'Сведения об ОО'!E40,"")</f>
        <v/>
      </c>
      <c r="E37" s="53" t="str">
        <f>IF('Сведения об ОО'!F40&lt;&gt;"",'Сведения об ОО'!F40,"")</f>
        <v/>
      </c>
    </row>
    <row r="38" spans="1:5">
      <c r="A38" s="53">
        <f>PRODUCT('Сведения об ОО'!L41:N41)</f>
        <v>0</v>
      </c>
      <c r="B38" s="53" t="str">
        <f>IF('Сведения об ОО'!J41&lt;&gt;0,'Сведения об ОО'!J41,"")</f>
        <v/>
      </c>
      <c r="C38" s="53" t="str">
        <f>IF('Сведения об ОО'!D41&lt;&gt;"",'Сведения об ОО'!D41,"")</f>
        <v/>
      </c>
      <c r="D38" s="53" t="str">
        <f>IF('Сведения об ОО'!E41&lt;&gt;"",'Сведения об ОО'!E41,"")</f>
        <v/>
      </c>
      <c r="E38" s="53" t="str">
        <f>IF('Сведения об ОО'!F41&lt;&gt;"",'Сведения об ОО'!F41,"")</f>
        <v/>
      </c>
    </row>
    <row r="39" spans="1:5">
      <c r="A39" s="53">
        <f>PRODUCT('Сведения об ОО'!L42:N42)</f>
        <v>0</v>
      </c>
      <c r="B39" s="53" t="str">
        <f>IF('Сведения об ОО'!J42&lt;&gt;0,'Сведения об ОО'!J42,"")</f>
        <v/>
      </c>
      <c r="C39" s="53" t="str">
        <f>IF('Сведения об ОО'!D42&lt;&gt;"",'Сведения об ОО'!D42,"")</f>
        <v/>
      </c>
      <c r="D39" s="53" t="str">
        <f>IF('Сведения об ОО'!E42&lt;&gt;"",'Сведения об ОО'!E42,"")</f>
        <v/>
      </c>
      <c r="E39" s="53" t="str">
        <f>IF('Сведения об ОО'!F42&lt;&gt;"",'Сведения об ОО'!F42,"")</f>
        <v/>
      </c>
    </row>
    <row r="40" spans="1:5">
      <c r="A40" s="53">
        <f>PRODUCT('Сведения об ОО'!L43:N43)</f>
        <v>0</v>
      </c>
      <c r="B40" s="53" t="str">
        <f>IF('Сведения об ОО'!J43&lt;&gt;0,'Сведения об ОО'!J43,"")</f>
        <v/>
      </c>
      <c r="C40" s="53" t="str">
        <f>IF('Сведения об ОО'!D43&lt;&gt;"",'Сведения об ОО'!D43,"")</f>
        <v/>
      </c>
      <c r="D40" s="53" t="str">
        <f>IF('Сведения об ОО'!E43&lt;&gt;"",'Сведения об ОО'!E43,"")</f>
        <v/>
      </c>
      <c r="E40" s="53" t="str">
        <f>IF('Сведения об ОО'!F43&lt;&gt;"",'Сведения об ОО'!F43,"")</f>
        <v/>
      </c>
    </row>
    <row r="41" spans="1:5">
      <c r="A41" s="53">
        <f>PRODUCT('Сведения об ОО'!L44:N44)</f>
        <v>0</v>
      </c>
      <c r="B41" s="53" t="str">
        <f>IF('Сведения об ОО'!J44&lt;&gt;0,'Сведения об ОО'!J44,"")</f>
        <v/>
      </c>
      <c r="C41" s="53" t="str">
        <f>IF('Сведения об ОО'!D44&lt;&gt;"",'Сведения об ОО'!D44,"")</f>
        <v/>
      </c>
      <c r="D41" s="53" t="str">
        <f>IF('Сведения об ОО'!E44&lt;&gt;"",'Сведения об ОО'!E44,"")</f>
        <v/>
      </c>
      <c r="E41" s="53" t="str">
        <f>IF('Сведения об ОО'!F44&lt;&gt;"",'Сведения об ОО'!F44,"")</f>
        <v/>
      </c>
    </row>
    <row r="42" spans="1:5">
      <c r="A42" s="53">
        <f>PRODUCT('Сведения об ОО'!L45:N45)</f>
        <v>0</v>
      </c>
      <c r="B42" s="53" t="str">
        <f>IF('Сведения об ОО'!J45&lt;&gt;0,'Сведения об ОО'!J45,"")</f>
        <v/>
      </c>
      <c r="C42" s="53" t="str">
        <f>IF('Сведения об ОО'!D45&lt;&gt;"",'Сведения об ОО'!D45,"")</f>
        <v/>
      </c>
      <c r="D42" s="53" t="str">
        <f>IF('Сведения об ОО'!E45&lt;&gt;"",'Сведения об ОО'!E45,"")</f>
        <v/>
      </c>
      <c r="E42" s="53" t="str">
        <f>IF('Сведения об ОО'!F45&lt;&gt;"",'Сведения об ОО'!F45,"")</f>
        <v/>
      </c>
    </row>
    <row r="43" spans="1:5">
      <c r="A43" s="53">
        <f>PRODUCT('Сведения об ОО'!L46:N46)</f>
        <v>0</v>
      </c>
      <c r="B43" s="53" t="str">
        <f>IF('Сведения об ОО'!J46&lt;&gt;0,'Сведения об ОО'!J46,"")</f>
        <v/>
      </c>
      <c r="C43" s="53" t="str">
        <f>IF('Сведения об ОО'!D46&lt;&gt;"",'Сведения об ОО'!D46,"")</f>
        <v/>
      </c>
      <c r="D43" s="53" t="str">
        <f>IF('Сведения об ОО'!E46&lt;&gt;"",'Сведения об ОО'!E46,"")</f>
        <v/>
      </c>
      <c r="E43" s="53" t="str">
        <f>IF('Сведения об ОО'!F46&lt;&gt;"",'Сведения об ОО'!F46,"")</f>
        <v/>
      </c>
    </row>
    <row r="44" spans="1:5">
      <c r="A44" s="53">
        <f>PRODUCT('Сведения об ОО'!L47:N47)</f>
        <v>0</v>
      </c>
      <c r="B44" s="53" t="str">
        <f>IF('Сведения об ОО'!J47&lt;&gt;0,'Сведения об ОО'!J47,"")</f>
        <v/>
      </c>
      <c r="C44" s="53" t="str">
        <f>IF('Сведения об ОО'!D47&lt;&gt;"",'Сведения об ОО'!D47,"")</f>
        <v/>
      </c>
      <c r="D44" s="53" t="str">
        <f>IF('Сведения об ОО'!E47&lt;&gt;"",'Сведения об ОО'!E47,"")</f>
        <v/>
      </c>
      <c r="E44" s="53" t="str">
        <f>IF('Сведения об ОО'!F47&lt;&gt;"",'Сведения об ОО'!F47,"")</f>
        <v/>
      </c>
    </row>
    <row r="45" spans="1:5">
      <c r="A45" s="53">
        <f>PRODUCT('Сведения об ОО'!L48:N48)</f>
        <v>0</v>
      </c>
      <c r="B45" s="53" t="str">
        <f>IF('Сведения об ОО'!J48&lt;&gt;0,'Сведения об ОО'!J48,"")</f>
        <v/>
      </c>
      <c r="C45" s="53" t="str">
        <f>IF('Сведения об ОО'!D48&lt;&gt;"",'Сведения об ОО'!D48,"")</f>
        <v/>
      </c>
      <c r="D45" s="53" t="str">
        <f>IF('Сведения об ОО'!E48&lt;&gt;"",'Сведения об ОО'!E48,"")</f>
        <v/>
      </c>
      <c r="E45" s="53" t="str">
        <f>IF('Сведения об ОО'!F48&lt;&gt;"",'Сведения об ОО'!F48,"")</f>
        <v/>
      </c>
    </row>
    <row r="46" spans="1:5">
      <c r="A46" s="53">
        <f>PRODUCT('Сведения об ОО'!L49:N49)</f>
        <v>0</v>
      </c>
      <c r="B46" s="53" t="str">
        <f>IF('Сведения об ОО'!J49&lt;&gt;0,'Сведения об ОО'!J49,"")</f>
        <v/>
      </c>
      <c r="C46" s="53" t="str">
        <f>IF('Сведения об ОО'!D49&lt;&gt;"",'Сведения об ОО'!D49,"")</f>
        <v/>
      </c>
      <c r="D46" s="53" t="str">
        <f>IF('Сведения об ОО'!E49&lt;&gt;"",'Сведения об ОО'!E49,"")</f>
        <v/>
      </c>
      <c r="E46" s="53" t="str">
        <f>IF('Сведения об ОО'!F49&lt;&gt;"",'Сведения об ОО'!F49,"")</f>
        <v/>
      </c>
    </row>
    <row r="47" spans="1:5">
      <c r="A47" s="53">
        <f>PRODUCT('Сведения об ОО'!L50:N50)</f>
        <v>0</v>
      </c>
      <c r="B47" s="53" t="str">
        <f>IF('Сведения об ОО'!J50&lt;&gt;0,'Сведения об ОО'!J50,"")</f>
        <v/>
      </c>
      <c r="C47" s="53" t="str">
        <f>IF('Сведения об ОО'!D50&lt;&gt;"",'Сведения об ОО'!D50,"")</f>
        <v/>
      </c>
      <c r="D47" s="53" t="str">
        <f>IF('Сведения об ОО'!E50&lt;&gt;"",'Сведения об ОО'!E50,"")</f>
        <v/>
      </c>
      <c r="E47" s="53" t="str">
        <f>IF('Сведения об ОО'!F50&lt;&gt;"",'Сведения об ОО'!F50,"")</f>
        <v/>
      </c>
    </row>
    <row r="48" spans="1:5">
      <c r="A48" s="53">
        <f>PRODUCT('Сведения об ОО'!L51:N51)</f>
        <v>0</v>
      </c>
      <c r="B48" s="53" t="str">
        <f>IF('Сведения об ОО'!J51&lt;&gt;0,'Сведения об ОО'!J51,"")</f>
        <v/>
      </c>
      <c r="C48" s="53" t="str">
        <f>IF('Сведения об ОО'!D51&lt;&gt;"",'Сведения об ОО'!D51,"")</f>
        <v/>
      </c>
      <c r="D48" s="53" t="str">
        <f>IF('Сведения об ОО'!E51&lt;&gt;"",'Сведения об ОО'!E51,"")</f>
        <v/>
      </c>
      <c r="E48" s="53" t="str">
        <f>IF('Сведения об ОО'!F51&lt;&gt;"",'Сведения об ОО'!F51,"")</f>
        <v/>
      </c>
    </row>
    <row r="49" spans="1:5">
      <c r="A49" s="53">
        <f>PRODUCT('Сведения об ОО'!L52:N52)</f>
        <v>0</v>
      </c>
      <c r="B49" s="53" t="str">
        <f>IF('Сведения об ОО'!J52&lt;&gt;0,'Сведения об ОО'!J52,"")</f>
        <v/>
      </c>
      <c r="C49" s="53" t="str">
        <f>IF('Сведения об ОО'!D52&lt;&gt;"",'Сведения об ОО'!D52,"")</f>
        <v/>
      </c>
      <c r="D49" s="53" t="str">
        <f>IF('Сведения об ОО'!E52&lt;&gt;"",'Сведения об ОО'!E52,"")</f>
        <v/>
      </c>
      <c r="E49" s="53" t="str">
        <f>IF('Сведения об ОО'!F52&lt;&gt;"",'Сведения об ОО'!F52,"")</f>
        <v/>
      </c>
    </row>
    <row r="50" spans="1:5">
      <c r="A50" s="53">
        <f>PRODUCT('Сведения об ОО'!L53:N53)</f>
        <v>0</v>
      </c>
      <c r="B50" s="53" t="str">
        <f>IF('Сведения об ОО'!J53&lt;&gt;0,'Сведения об ОО'!J53,"")</f>
        <v/>
      </c>
      <c r="C50" s="53" t="str">
        <f>IF('Сведения об ОО'!D53&lt;&gt;"",'Сведения об ОО'!D53,"")</f>
        <v/>
      </c>
      <c r="D50" s="53" t="str">
        <f>IF('Сведения об ОО'!E53&lt;&gt;"",'Сведения об ОО'!E53,"")</f>
        <v/>
      </c>
      <c r="E50" s="53" t="str">
        <f>IF('Сведения об ОО'!F53&lt;&gt;"",'Сведения об ОО'!F53,"")</f>
        <v/>
      </c>
    </row>
    <row r="51" spans="1:5">
      <c r="A51" s="53">
        <f>PRODUCT('Сведения об ОО'!L54:N54)</f>
        <v>0</v>
      </c>
      <c r="B51" s="53" t="str">
        <f>IF('Сведения об ОО'!J54&lt;&gt;0,'Сведения об ОО'!J54,"")</f>
        <v/>
      </c>
      <c r="C51" s="53" t="str">
        <f>IF('Сведения об ОО'!D54&lt;&gt;"",'Сведения об ОО'!D54,"")</f>
        <v/>
      </c>
      <c r="D51" s="53" t="str">
        <f>IF('Сведения об ОО'!E54&lt;&gt;"",'Сведения об ОО'!E54,"")</f>
        <v/>
      </c>
      <c r="E51" s="53" t="str">
        <f>IF('Сведения об ОО'!F54&lt;&gt;"",'Сведения об ОО'!F54,"")</f>
        <v/>
      </c>
    </row>
    <row r="52" spans="1:5">
      <c r="A52" s="53">
        <f>PRODUCT('Сведения об ОО'!L55:N55)</f>
        <v>0</v>
      </c>
      <c r="B52" s="53" t="str">
        <f>IF('Сведения об ОО'!J55&lt;&gt;0,'Сведения об ОО'!J55,"")</f>
        <v/>
      </c>
      <c r="C52" s="53" t="str">
        <f>IF('Сведения об ОО'!D55&lt;&gt;"",'Сведения об ОО'!D55,"")</f>
        <v/>
      </c>
      <c r="D52" s="53" t="str">
        <f>IF('Сведения об ОО'!E55&lt;&gt;"",'Сведения об ОО'!E55,"")</f>
        <v/>
      </c>
      <c r="E52" s="53" t="str">
        <f>IF('Сведения об ОО'!F55&lt;&gt;"",'Сведения об ОО'!F55,"")</f>
        <v/>
      </c>
    </row>
    <row r="53" spans="1:5">
      <c r="A53" s="53">
        <f>PRODUCT('Сведения об ОО'!L56:N56)</f>
        <v>0</v>
      </c>
      <c r="B53" s="53" t="str">
        <f>IF('Сведения об ОО'!J56&lt;&gt;0,'Сведения об ОО'!J56,"")</f>
        <v/>
      </c>
      <c r="C53" s="53" t="str">
        <f>IF('Сведения об ОО'!D56&lt;&gt;"",'Сведения об ОО'!D56,"")</f>
        <v/>
      </c>
      <c r="D53" s="53" t="str">
        <f>IF('Сведения об ОО'!E56&lt;&gt;"",'Сведения об ОО'!E56,"")</f>
        <v/>
      </c>
      <c r="E53" s="53" t="str">
        <f>IF('Сведения об ОО'!F56&lt;&gt;"",'Сведения об ОО'!F56,"")</f>
        <v/>
      </c>
    </row>
    <row r="54" spans="1:5">
      <c r="A54" s="53">
        <f>PRODUCT('Сведения об ОО'!L57:N57)</f>
        <v>0</v>
      </c>
      <c r="B54" s="53" t="str">
        <f>IF('Сведения об ОО'!J57&lt;&gt;0,'Сведения об ОО'!J57,"")</f>
        <v/>
      </c>
      <c r="C54" s="53" t="str">
        <f>IF('Сведения об ОО'!D57&lt;&gt;"",'Сведения об ОО'!D57,"")</f>
        <v/>
      </c>
      <c r="D54" s="53" t="str">
        <f>IF('Сведения об ОО'!E57&lt;&gt;"",'Сведения об ОО'!E57,"")</f>
        <v/>
      </c>
      <c r="E54" s="53" t="str">
        <f>IF('Сведения об ОО'!F57&lt;&gt;"",'Сведения об ОО'!F57,"")</f>
        <v/>
      </c>
    </row>
    <row r="55" spans="1:5">
      <c r="A55" s="53">
        <f>PRODUCT('Сведения об ОО'!L58:N58)</f>
        <v>0</v>
      </c>
      <c r="B55" s="53" t="str">
        <f>IF('Сведения об ОО'!J58&lt;&gt;0,'Сведения об ОО'!J58,"")</f>
        <v/>
      </c>
      <c r="C55" s="53" t="str">
        <f>IF('Сведения об ОО'!D58&lt;&gt;"",'Сведения об ОО'!D58,"")</f>
        <v/>
      </c>
      <c r="D55" s="53" t="str">
        <f>IF('Сведения об ОО'!E58&lt;&gt;"",'Сведения об ОО'!E58,"")</f>
        <v/>
      </c>
      <c r="E55" s="53" t="str">
        <f>IF('Сведения об ОО'!F58&lt;&gt;"",'Сведения об ОО'!F58,"")</f>
        <v/>
      </c>
    </row>
    <row r="56" spans="1:5">
      <c r="A56" s="53">
        <f>PRODUCT('Сведения об ОО'!L59:N59)</f>
        <v>0</v>
      </c>
      <c r="B56" s="53" t="str">
        <f>IF('Сведения об ОО'!J59&lt;&gt;0,'Сведения об ОО'!J59,"")</f>
        <v/>
      </c>
      <c r="C56" s="53" t="str">
        <f>IF('Сведения об ОО'!D59&lt;&gt;"",'Сведения об ОО'!D59,"")</f>
        <v/>
      </c>
      <c r="D56" s="53" t="str">
        <f>IF('Сведения об ОО'!E59&lt;&gt;"",'Сведения об ОО'!E59,"")</f>
        <v/>
      </c>
      <c r="E56" s="53" t="str">
        <f>IF('Сведения об ОО'!F59&lt;&gt;"",'Сведения об ОО'!F59,"")</f>
        <v/>
      </c>
    </row>
    <row r="57" spans="1:5">
      <c r="A57" s="53">
        <f>PRODUCT('Сведения об ОО'!L60:N60)</f>
        <v>0</v>
      </c>
      <c r="B57" s="53" t="str">
        <f>IF('Сведения об ОО'!J60&lt;&gt;0,'Сведения об ОО'!J60,"")</f>
        <v/>
      </c>
      <c r="C57" s="53" t="str">
        <f>IF('Сведения об ОО'!D60&lt;&gt;"",'Сведения об ОО'!D60,"")</f>
        <v/>
      </c>
      <c r="D57" s="53" t="str">
        <f>IF('Сведения об ОО'!E60&lt;&gt;"",'Сведения об ОО'!E60,"")</f>
        <v/>
      </c>
      <c r="E57" s="53" t="str">
        <f>IF('Сведения об ОО'!F60&lt;&gt;"",'Сведения об ОО'!F60,"")</f>
        <v/>
      </c>
    </row>
    <row r="58" spans="1:5">
      <c r="A58" s="53">
        <f>PRODUCT('Сведения об ОО'!L61:N61)</f>
        <v>0</v>
      </c>
      <c r="B58" s="53" t="str">
        <f>IF('Сведения об ОО'!J61&lt;&gt;0,'Сведения об ОО'!J61,"")</f>
        <v/>
      </c>
      <c r="C58" s="53" t="str">
        <f>IF('Сведения об ОО'!D61&lt;&gt;"",'Сведения об ОО'!D61,"")</f>
        <v/>
      </c>
      <c r="D58" s="53" t="str">
        <f>IF('Сведения об ОО'!E61&lt;&gt;"",'Сведения об ОО'!E61,"")</f>
        <v/>
      </c>
      <c r="E58" s="53" t="str">
        <f>IF('Сведения об ОО'!F61&lt;&gt;"",'Сведения об ОО'!F61,"")</f>
        <v/>
      </c>
    </row>
    <row r="59" spans="1:5">
      <c r="A59" s="53">
        <f>PRODUCT('Сведения об ОО'!L62:N62)</f>
        <v>0</v>
      </c>
      <c r="B59" s="53" t="str">
        <f>IF('Сведения об ОО'!J62&lt;&gt;0,'Сведения об ОО'!J62,"")</f>
        <v/>
      </c>
      <c r="C59" s="53" t="str">
        <f>IF('Сведения об ОО'!D62&lt;&gt;"",'Сведения об ОО'!D62,"")</f>
        <v/>
      </c>
      <c r="D59" s="53" t="str">
        <f>IF('Сведения об ОО'!E62&lt;&gt;"",'Сведения об ОО'!E62,"")</f>
        <v/>
      </c>
      <c r="E59" s="53" t="str">
        <f>IF('Сведения об ОО'!F62&lt;&gt;"",'Сведения об ОО'!F62,"")</f>
        <v/>
      </c>
    </row>
    <row r="60" spans="1:5">
      <c r="A60" s="53">
        <f>PRODUCT('Сведения об ОО'!L63:N63)</f>
        <v>0</v>
      </c>
      <c r="B60" s="53" t="str">
        <f>IF('Сведения об ОО'!J63&lt;&gt;0,'Сведения об ОО'!J63,"")</f>
        <v/>
      </c>
      <c r="C60" s="53" t="str">
        <f>IF('Сведения об ОО'!D63&lt;&gt;"",'Сведения об ОО'!D63,"")</f>
        <v/>
      </c>
      <c r="D60" s="53" t="str">
        <f>IF('Сведения об ОО'!E63&lt;&gt;"",'Сведения об ОО'!E63,"")</f>
        <v/>
      </c>
      <c r="E60" s="53" t="str">
        <f>IF('Сведения об ОО'!F63&lt;&gt;"",'Сведения об ОО'!F63,"")</f>
        <v/>
      </c>
    </row>
    <row r="61" spans="1:5">
      <c r="A61" s="53">
        <f>PRODUCT('Сведения об ОО'!L64:N64)</f>
        <v>0</v>
      </c>
      <c r="B61" s="53" t="str">
        <f>IF('Сведения об ОО'!J64&lt;&gt;0,'Сведения об ОО'!J64,"")</f>
        <v/>
      </c>
      <c r="C61" s="53" t="str">
        <f>IF('Сведения об ОО'!D64&lt;&gt;"",'Сведения об ОО'!D64,"")</f>
        <v/>
      </c>
      <c r="D61" s="53" t="str">
        <f>IF('Сведения об ОО'!E64&lt;&gt;"",'Сведения об ОО'!E64,"")</f>
        <v/>
      </c>
      <c r="E61" s="53" t="str">
        <f>IF('Сведения об ОО'!F64&lt;&gt;"",'Сведения об ОО'!F64,"")</f>
        <v/>
      </c>
    </row>
    <row r="62" spans="1:5">
      <c r="A62" s="53">
        <f>PRODUCT('Сведения об ОО'!L65:N65)</f>
        <v>0</v>
      </c>
      <c r="B62" s="53" t="str">
        <f>IF('Сведения об ОО'!J65&lt;&gt;0,'Сведения об ОО'!J65,"")</f>
        <v/>
      </c>
      <c r="C62" s="53" t="str">
        <f>IF('Сведения об ОО'!D65&lt;&gt;"",'Сведения об ОО'!D65,"")</f>
        <v/>
      </c>
      <c r="D62" s="53" t="str">
        <f>IF('Сведения об ОО'!E65&lt;&gt;"",'Сведения об ОО'!E65,"")</f>
        <v/>
      </c>
      <c r="E62" s="53" t="str">
        <f>IF('Сведения об ОО'!F65&lt;&gt;"",'Сведения об ОО'!F65,"")</f>
        <v/>
      </c>
    </row>
    <row r="63" spans="1:5">
      <c r="A63" s="53">
        <f>PRODUCT('Сведения об ОО'!L66:N66)</f>
        <v>0</v>
      </c>
      <c r="B63" s="53" t="str">
        <f>IF('Сведения об ОО'!J66&lt;&gt;0,'Сведения об ОО'!J66,"")</f>
        <v/>
      </c>
      <c r="C63" s="53" t="str">
        <f>IF('Сведения об ОО'!D66&lt;&gt;"",'Сведения об ОО'!D66,"")</f>
        <v/>
      </c>
      <c r="D63" s="53" t="str">
        <f>IF('Сведения об ОО'!E66&lt;&gt;"",'Сведения об ОО'!E66,"")</f>
        <v/>
      </c>
      <c r="E63" s="53" t="str">
        <f>IF('Сведения об ОО'!F66&lt;&gt;"",'Сведения об ОО'!F66,"")</f>
        <v/>
      </c>
    </row>
    <row r="64" spans="1:5">
      <c r="A64" s="53">
        <f>PRODUCT('Сведения об ОО'!L67:N67)</f>
        <v>0</v>
      </c>
      <c r="B64" s="53" t="str">
        <f>IF('Сведения об ОО'!J67&lt;&gt;0,'Сведения об ОО'!J67,"")</f>
        <v/>
      </c>
      <c r="C64" s="53" t="str">
        <f>IF('Сведения об ОО'!D67&lt;&gt;"",'Сведения об ОО'!D67,"")</f>
        <v/>
      </c>
      <c r="D64" s="53" t="str">
        <f>IF('Сведения об ОО'!E67&lt;&gt;"",'Сведения об ОО'!E67,"")</f>
        <v/>
      </c>
      <c r="E64" s="53" t="str">
        <f>IF('Сведения об ОО'!F67&lt;&gt;"",'Сведения об ОО'!F67,"")</f>
        <v/>
      </c>
    </row>
    <row r="65" spans="1:5">
      <c r="A65" s="53">
        <f>PRODUCT('Сведения об ОО'!L68:N68)</f>
        <v>0</v>
      </c>
      <c r="B65" s="53" t="str">
        <f>IF('Сведения об ОО'!J68&lt;&gt;0,'Сведения об ОО'!J68,"")</f>
        <v/>
      </c>
      <c r="C65" s="53" t="str">
        <f>IF('Сведения об ОО'!D68&lt;&gt;"",'Сведения об ОО'!D68,"")</f>
        <v/>
      </c>
      <c r="D65" s="53" t="str">
        <f>IF('Сведения об ОО'!E68&lt;&gt;"",'Сведения об ОО'!E68,"")</f>
        <v/>
      </c>
      <c r="E65" s="53" t="str">
        <f>IF('Сведения об ОО'!F68&lt;&gt;"",'Сведения об ОО'!F68,"")</f>
        <v/>
      </c>
    </row>
    <row r="66" spans="1:5">
      <c r="A66" s="53">
        <f>PRODUCT('Сведения об ОО'!L69:N69)</f>
        <v>0</v>
      </c>
      <c r="B66" s="53" t="str">
        <f>IF('Сведения об ОО'!J69&lt;&gt;0,'Сведения об ОО'!J69,"")</f>
        <v/>
      </c>
      <c r="C66" s="53" t="str">
        <f>IF('Сведения об ОО'!D69&lt;&gt;"",'Сведения об ОО'!D69,"")</f>
        <v/>
      </c>
      <c r="D66" s="53" t="str">
        <f>IF('Сведения об ОО'!E69&lt;&gt;"",'Сведения об ОО'!E69,"")</f>
        <v/>
      </c>
      <c r="E66" s="53" t="str">
        <f>IF('Сведения об ОО'!F69&lt;&gt;"",'Сведения об ОО'!F69,"")</f>
        <v/>
      </c>
    </row>
    <row r="67" spans="1:5">
      <c r="A67" s="53">
        <f>PRODUCT('Сведения об ОО'!L70:N70)</f>
        <v>0</v>
      </c>
      <c r="B67" s="53" t="str">
        <f>IF('Сведения об ОО'!J70&lt;&gt;0,'Сведения об ОО'!J70,"")</f>
        <v/>
      </c>
      <c r="C67" s="53" t="str">
        <f>IF('Сведения об ОО'!D70&lt;&gt;"",'Сведения об ОО'!D70,"")</f>
        <v/>
      </c>
      <c r="D67" s="53" t="str">
        <f>IF('Сведения об ОО'!E70&lt;&gt;"",'Сведения об ОО'!E70,"")</f>
        <v/>
      </c>
      <c r="E67" s="53" t="str">
        <f>IF('Сведения об ОО'!F70&lt;&gt;"",'Сведения об ОО'!F70,"")</f>
        <v/>
      </c>
    </row>
    <row r="68" spans="1:5">
      <c r="A68" s="53">
        <f>PRODUCT('Сведения об ОО'!L71:N71)</f>
        <v>0</v>
      </c>
      <c r="B68" s="53" t="str">
        <f>IF('Сведения об ОО'!J71&lt;&gt;0,'Сведения об ОО'!J71,"")</f>
        <v/>
      </c>
      <c r="C68" s="53" t="str">
        <f>IF('Сведения об ОО'!D71&lt;&gt;"",'Сведения об ОО'!D71,"")</f>
        <v/>
      </c>
      <c r="D68" s="53" t="str">
        <f>IF('Сведения об ОО'!E71&lt;&gt;"",'Сведения об ОО'!E71,"")</f>
        <v/>
      </c>
      <c r="E68" s="53" t="str">
        <f>IF('Сведения об ОО'!F71&lt;&gt;"",'Сведения об ОО'!F71,"")</f>
        <v/>
      </c>
    </row>
    <row r="69" spans="1:5">
      <c r="A69" s="53">
        <f>PRODUCT('Сведения об ОО'!L72:N72)</f>
        <v>0</v>
      </c>
      <c r="B69" s="53" t="str">
        <f>IF('Сведения об ОО'!J72&lt;&gt;0,'Сведения об ОО'!J72,"")</f>
        <v/>
      </c>
      <c r="C69" s="53" t="str">
        <f>IF('Сведения об ОО'!D72&lt;&gt;"",'Сведения об ОО'!D72,"")</f>
        <v/>
      </c>
      <c r="D69" s="53" t="str">
        <f>IF('Сведения об ОО'!E72&lt;&gt;"",'Сведения об ОО'!E72,"")</f>
        <v/>
      </c>
      <c r="E69" s="53" t="str">
        <f>IF('Сведения об ОО'!F72&lt;&gt;"",'Сведения об ОО'!F72,"")</f>
        <v/>
      </c>
    </row>
    <row r="70" spans="1:5">
      <c r="A70" s="53">
        <f>PRODUCT('Сведения об ОО'!L73:N73)</f>
        <v>0</v>
      </c>
      <c r="B70" s="53" t="str">
        <f>IF('Сведения об ОО'!J73&lt;&gt;0,'Сведения об ОО'!J73,"")</f>
        <v/>
      </c>
      <c r="C70" s="53" t="str">
        <f>IF('Сведения об ОО'!D73&lt;&gt;"",'Сведения об ОО'!D73,"")</f>
        <v/>
      </c>
      <c r="D70" s="53" t="str">
        <f>IF('Сведения об ОО'!E73&lt;&gt;"",'Сведения об ОО'!E73,"")</f>
        <v/>
      </c>
      <c r="E70" s="53" t="str">
        <f>IF('Сведения об ОО'!F73&lt;&gt;"",'Сведения об ОО'!F73,"")</f>
        <v/>
      </c>
    </row>
    <row r="71" spans="1:5">
      <c r="A71" s="53">
        <f>PRODUCT('Сведения об ОО'!L74:N74)</f>
        <v>0</v>
      </c>
      <c r="B71" s="53" t="str">
        <f>IF('Сведения об ОО'!J74&lt;&gt;0,'Сведения об ОО'!J74,"")</f>
        <v/>
      </c>
      <c r="C71" s="53" t="str">
        <f>IF('Сведения об ОО'!D74&lt;&gt;"",'Сведения об ОО'!D74,"")</f>
        <v/>
      </c>
      <c r="D71" s="53" t="str">
        <f>IF('Сведения об ОО'!E74&lt;&gt;"",'Сведения об ОО'!E74,"")</f>
        <v/>
      </c>
      <c r="E71" s="53" t="str">
        <f>IF('Сведения об ОО'!F74&lt;&gt;"",'Сведения об ОО'!F74,"")</f>
        <v/>
      </c>
    </row>
    <row r="72" spans="1:5">
      <c r="A72" s="53">
        <f>PRODUCT('Сведения об ОО'!L75:N75)</f>
        <v>0</v>
      </c>
      <c r="B72" s="53" t="str">
        <f>IF('Сведения об ОО'!J75&lt;&gt;0,'Сведения об ОО'!J75,"")</f>
        <v/>
      </c>
      <c r="C72" s="53" t="str">
        <f>IF('Сведения об ОО'!D75&lt;&gt;"",'Сведения об ОО'!D75,"")</f>
        <v/>
      </c>
      <c r="D72" s="53" t="str">
        <f>IF('Сведения об ОО'!E75&lt;&gt;"",'Сведения об ОО'!E75,"")</f>
        <v/>
      </c>
      <c r="E72" s="53" t="str">
        <f>IF('Сведения об ОО'!F75&lt;&gt;"",'Сведения об ОО'!F75,"")</f>
        <v/>
      </c>
    </row>
    <row r="73" spans="1:5">
      <c r="A73" s="53">
        <f>PRODUCT('Сведения об ОО'!L76:N76)</f>
        <v>0</v>
      </c>
      <c r="B73" s="53" t="str">
        <f>IF('Сведения об ОО'!J76&lt;&gt;0,'Сведения об ОО'!J76,"")</f>
        <v/>
      </c>
      <c r="C73" s="53" t="str">
        <f>IF('Сведения об ОО'!D76&lt;&gt;"",'Сведения об ОО'!D76,"")</f>
        <v/>
      </c>
      <c r="D73" s="53" t="str">
        <f>IF('Сведения об ОО'!E76&lt;&gt;"",'Сведения об ОО'!E76,"")</f>
        <v/>
      </c>
      <c r="E73" s="53" t="str">
        <f>IF('Сведения об ОО'!F76&lt;&gt;"",'Сведения об ОО'!F76,"")</f>
        <v/>
      </c>
    </row>
    <row r="74" spans="1:5">
      <c r="A74" s="53">
        <f>PRODUCT('Сведения об ОО'!L77:N77)</f>
        <v>0</v>
      </c>
      <c r="B74" s="53" t="str">
        <f>IF('Сведения об ОО'!J77&lt;&gt;0,'Сведения об ОО'!J77,"")</f>
        <v/>
      </c>
      <c r="C74" s="53" t="str">
        <f>IF('Сведения об ОО'!D77&lt;&gt;"",'Сведения об ОО'!D77,"")</f>
        <v/>
      </c>
      <c r="D74" s="53" t="str">
        <f>IF('Сведения об ОО'!E77&lt;&gt;"",'Сведения об ОО'!E77,"")</f>
        <v/>
      </c>
      <c r="E74" s="53" t="str">
        <f>IF('Сведения об ОО'!F77&lt;&gt;"",'Сведения об ОО'!F77,"")</f>
        <v/>
      </c>
    </row>
    <row r="75" spans="1:5">
      <c r="A75" s="53">
        <f>PRODUCT('Сведения об ОО'!L78:N78)</f>
        <v>0</v>
      </c>
      <c r="B75" s="53" t="str">
        <f>IF('Сведения об ОО'!J78&lt;&gt;0,'Сведения об ОО'!J78,"")</f>
        <v/>
      </c>
      <c r="C75" s="53" t="str">
        <f>IF('Сведения об ОО'!D78&lt;&gt;"",'Сведения об ОО'!D78,"")</f>
        <v/>
      </c>
      <c r="D75" s="53" t="str">
        <f>IF('Сведения об ОО'!E78&lt;&gt;"",'Сведения об ОО'!E78,"")</f>
        <v/>
      </c>
      <c r="E75" s="53" t="str">
        <f>IF('Сведения об ОО'!F78&lt;&gt;"",'Сведения об ОО'!F78,"")</f>
        <v/>
      </c>
    </row>
    <row r="76" spans="1:5">
      <c r="A76" s="53">
        <f>PRODUCT('Сведения об ОО'!L79:N79)</f>
        <v>0</v>
      </c>
      <c r="B76" s="53" t="str">
        <f>IF('Сведения об ОО'!J79&lt;&gt;0,'Сведения об ОО'!J79,"")</f>
        <v/>
      </c>
      <c r="C76" s="53" t="str">
        <f>IF('Сведения об ОО'!D79&lt;&gt;"",'Сведения об ОО'!D79,"")</f>
        <v/>
      </c>
      <c r="D76" s="53" t="str">
        <f>IF('Сведения об ОО'!E79&lt;&gt;"",'Сведения об ОО'!E79,"")</f>
        <v/>
      </c>
      <c r="E76" s="53" t="str">
        <f>IF('Сведения об ОО'!F79&lt;&gt;"",'Сведения об ОО'!F79,"")</f>
        <v/>
      </c>
    </row>
    <row r="77" spans="1:5">
      <c r="A77" s="53">
        <f>PRODUCT('Сведения об ОО'!L80:N80)</f>
        <v>0</v>
      </c>
      <c r="B77" s="53" t="str">
        <f>IF('Сведения об ОО'!J80&lt;&gt;0,'Сведения об ОО'!J80,"")</f>
        <v/>
      </c>
      <c r="C77" s="53" t="str">
        <f>IF('Сведения об ОО'!D80&lt;&gt;"",'Сведения об ОО'!D80,"")</f>
        <v/>
      </c>
      <c r="D77" s="53" t="str">
        <f>IF('Сведения об ОО'!E80&lt;&gt;"",'Сведения об ОО'!E80,"")</f>
        <v/>
      </c>
      <c r="E77" s="53" t="str">
        <f>IF('Сведения об ОО'!F80&lt;&gt;"",'Сведения об ОО'!F80,"")</f>
        <v/>
      </c>
    </row>
    <row r="78" spans="1:5">
      <c r="A78" s="53">
        <f>PRODUCT('Сведения об ОО'!L81:N81)</f>
        <v>0</v>
      </c>
      <c r="B78" s="53" t="str">
        <f>IF('Сведения об ОО'!J81&lt;&gt;0,'Сведения об ОО'!J81,"")</f>
        <v/>
      </c>
      <c r="C78" s="53" t="str">
        <f>IF('Сведения об ОО'!D81&lt;&gt;"",'Сведения об ОО'!D81,"")</f>
        <v/>
      </c>
      <c r="D78" s="53" t="str">
        <f>IF('Сведения об ОО'!E81&lt;&gt;"",'Сведения об ОО'!E81,"")</f>
        <v/>
      </c>
      <c r="E78" s="53" t="str">
        <f>IF('Сведения об ОО'!F81&lt;&gt;"",'Сведения об ОО'!F81,"")</f>
        <v/>
      </c>
    </row>
    <row r="79" spans="1:5">
      <c r="A79" s="53">
        <f>PRODUCT('Сведения об ОО'!L82:N82)</f>
        <v>0</v>
      </c>
      <c r="B79" s="53" t="str">
        <f>IF('Сведения об ОО'!J82&lt;&gt;0,'Сведения об ОО'!J82,"")</f>
        <v/>
      </c>
      <c r="C79" s="53" t="str">
        <f>IF('Сведения об ОО'!D82&lt;&gt;"",'Сведения об ОО'!D82,"")</f>
        <v/>
      </c>
      <c r="D79" s="53" t="str">
        <f>IF('Сведения об ОО'!E82&lt;&gt;"",'Сведения об ОО'!E82,"")</f>
        <v/>
      </c>
      <c r="E79" s="53" t="str">
        <f>IF('Сведения об ОО'!F82&lt;&gt;"",'Сведения об ОО'!F82,"")</f>
        <v/>
      </c>
    </row>
    <row r="80" spans="1:5">
      <c r="A80" s="53">
        <f>PRODUCT('Сведения об ОО'!L83:N83)</f>
        <v>0</v>
      </c>
      <c r="B80" s="53" t="str">
        <f>IF('Сведения об ОО'!J83&lt;&gt;0,'Сведения об ОО'!J83,"")</f>
        <v/>
      </c>
      <c r="C80" s="53" t="str">
        <f>IF('Сведения об ОО'!D83&lt;&gt;"",'Сведения об ОО'!D83,"")</f>
        <v/>
      </c>
      <c r="D80" s="53" t="str">
        <f>IF('Сведения об ОО'!E83&lt;&gt;"",'Сведения об ОО'!E83,"")</f>
        <v/>
      </c>
      <c r="E80" s="53" t="str">
        <f>IF('Сведения об ОО'!F83&lt;&gt;"",'Сведения об ОО'!F83,"")</f>
        <v/>
      </c>
    </row>
    <row r="81" spans="1:5">
      <c r="A81" s="53">
        <f>PRODUCT('Сведения об ОО'!L84:N84)</f>
        <v>0</v>
      </c>
      <c r="B81" s="53" t="str">
        <f>IF('Сведения об ОО'!J84&lt;&gt;0,'Сведения об ОО'!J84,"")</f>
        <v/>
      </c>
      <c r="C81" s="53" t="str">
        <f>IF('Сведения об ОО'!D84&lt;&gt;"",'Сведения об ОО'!D84,"")</f>
        <v/>
      </c>
      <c r="D81" s="53" t="str">
        <f>IF('Сведения об ОО'!E84&lt;&gt;"",'Сведения об ОО'!E84,"")</f>
        <v/>
      </c>
      <c r="E81" s="53" t="str">
        <f>IF('Сведения об ОО'!F84&lt;&gt;"",'Сведения об ОО'!F84,"")</f>
        <v/>
      </c>
    </row>
    <row r="82" spans="1:5">
      <c r="A82" s="53">
        <f>PRODUCT('Сведения об ОО'!L85:N85)</f>
        <v>0</v>
      </c>
      <c r="B82" s="53" t="str">
        <f>IF('Сведения об ОО'!J85&lt;&gt;0,'Сведения об ОО'!J85,"")</f>
        <v/>
      </c>
      <c r="C82" s="53" t="str">
        <f>IF('Сведения об ОО'!D85&lt;&gt;"",'Сведения об ОО'!D85,"")</f>
        <v/>
      </c>
      <c r="D82" s="53" t="str">
        <f>IF('Сведения об ОО'!E85&lt;&gt;"",'Сведения об ОО'!E85,"")</f>
        <v/>
      </c>
      <c r="E82" s="53" t="str">
        <f>IF('Сведения об ОО'!F85&lt;&gt;"",'Сведения об ОО'!F85,"")</f>
        <v/>
      </c>
    </row>
    <row r="83" spans="1:5">
      <c r="A83" s="53">
        <f>PRODUCT('Сведения об ОО'!L86:N86)</f>
        <v>0</v>
      </c>
      <c r="B83" s="53" t="str">
        <f>IF('Сведения об ОО'!J86&lt;&gt;0,'Сведения об ОО'!J86,"")</f>
        <v/>
      </c>
      <c r="C83" s="53" t="str">
        <f>IF('Сведения об ОО'!D86&lt;&gt;"",'Сведения об ОО'!D86,"")</f>
        <v/>
      </c>
      <c r="D83" s="53" t="str">
        <f>IF('Сведения об ОО'!E86&lt;&gt;"",'Сведения об ОО'!E86,"")</f>
        <v/>
      </c>
      <c r="E83" s="53" t="str">
        <f>IF('Сведения об ОО'!F86&lt;&gt;"",'Сведения об ОО'!F86,"")</f>
        <v/>
      </c>
    </row>
    <row r="84" spans="1:5">
      <c r="A84" s="53">
        <f>PRODUCT('Сведения об ОО'!L87:N87)</f>
        <v>0</v>
      </c>
      <c r="B84" s="53" t="str">
        <f>IF('Сведения об ОО'!J87&lt;&gt;0,'Сведения об ОО'!J87,"")</f>
        <v/>
      </c>
      <c r="C84" s="53" t="str">
        <f>IF('Сведения об ОО'!D87&lt;&gt;"",'Сведения об ОО'!D87,"")</f>
        <v/>
      </c>
      <c r="D84" s="53" t="str">
        <f>IF('Сведения об ОО'!E87&lt;&gt;"",'Сведения об ОО'!E87,"")</f>
        <v/>
      </c>
      <c r="E84" s="53" t="str">
        <f>IF('Сведения об ОО'!F87&lt;&gt;"",'Сведения об ОО'!F87,"")</f>
        <v/>
      </c>
    </row>
    <row r="85" spans="1:5">
      <c r="A85" s="53">
        <f>PRODUCT('Сведения об ОО'!L88:N88)</f>
        <v>0</v>
      </c>
      <c r="B85" s="53" t="str">
        <f>IF('Сведения об ОО'!J88&lt;&gt;0,'Сведения об ОО'!J88,"")</f>
        <v/>
      </c>
      <c r="C85" s="53" t="str">
        <f>IF('Сведения об ОО'!D88&lt;&gt;"",'Сведения об ОО'!D88,"")</f>
        <v/>
      </c>
      <c r="D85" s="53" t="str">
        <f>IF('Сведения об ОО'!E88&lt;&gt;"",'Сведения об ОО'!E88,"")</f>
        <v/>
      </c>
      <c r="E85" s="53" t="str">
        <f>IF('Сведения об ОО'!F88&lt;&gt;"",'Сведения об ОО'!F88,"")</f>
        <v/>
      </c>
    </row>
    <row r="86" spans="1:5">
      <c r="A86" s="53">
        <f>PRODUCT('Сведения об ОО'!L89:N89)</f>
        <v>0</v>
      </c>
      <c r="B86" s="53" t="str">
        <f>IF('Сведения об ОО'!J89&lt;&gt;0,'Сведения об ОО'!J89,"")</f>
        <v/>
      </c>
      <c r="C86" s="53" t="str">
        <f>IF('Сведения об ОО'!D89&lt;&gt;"",'Сведения об ОО'!D89,"")</f>
        <v/>
      </c>
      <c r="D86" s="53" t="str">
        <f>IF('Сведения об ОО'!E89&lt;&gt;"",'Сведения об ОО'!E89,"")</f>
        <v/>
      </c>
      <c r="E86" s="53" t="str">
        <f>IF('Сведения об ОО'!F89&lt;&gt;"",'Сведения об ОО'!F89,"")</f>
        <v/>
      </c>
    </row>
    <row r="87" spans="1:5">
      <c r="A87" s="53">
        <f>PRODUCT('Сведения об ОО'!L90:N90)</f>
        <v>0</v>
      </c>
      <c r="B87" s="53" t="str">
        <f>IF('Сведения об ОО'!J90&lt;&gt;0,'Сведения об ОО'!J90,"")</f>
        <v/>
      </c>
      <c r="C87" s="53" t="str">
        <f>IF('Сведения об ОО'!D90&lt;&gt;"",'Сведения об ОО'!D90,"")</f>
        <v/>
      </c>
      <c r="D87" s="53" t="str">
        <f>IF('Сведения об ОО'!E90&lt;&gt;"",'Сведения об ОО'!E90,"")</f>
        <v/>
      </c>
      <c r="E87" s="53" t="str">
        <f>IF('Сведения об ОО'!F90&lt;&gt;"",'Сведения об ОО'!F90,"")</f>
        <v/>
      </c>
    </row>
    <row r="88" spans="1:5">
      <c r="A88" s="53">
        <f>PRODUCT('Сведения об ОО'!L91:N91)</f>
        <v>0</v>
      </c>
      <c r="B88" s="53" t="str">
        <f>IF('Сведения об ОО'!J91&lt;&gt;0,'Сведения об ОО'!J91,"")</f>
        <v/>
      </c>
      <c r="C88" s="53" t="str">
        <f>IF('Сведения об ОО'!D91&lt;&gt;"",'Сведения об ОО'!D91,"")</f>
        <v/>
      </c>
      <c r="D88" s="53" t="str">
        <f>IF('Сведения об ОО'!E91&lt;&gt;"",'Сведения об ОО'!E91,"")</f>
        <v/>
      </c>
      <c r="E88" s="53" t="str">
        <f>IF('Сведения об ОО'!F91&lt;&gt;"",'Сведения об ОО'!F91,"")</f>
        <v/>
      </c>
    </row>
    <row r="89" spans="1:5">
      <c r="A89" s="53">
        <f>PRODUCT('Сведения об ОО'!L92:N92)</f>
        <v>0</v>
      </c>
      <c r="B89" s="53" t="str">
        <f>IF('Сведения об ОО'!J92&lt;&gt;0,'Сведения об ОО'!J92,"")</f>
        <v/>
      </c>
      <c r="C89" s="53" t="str">
        <f>IF('Сведения об ОО'!D92&lt;&gt;"",'Сведения об ОО'!D92,"")</f>
        <v/>
      </c>
      <c r="D89" s="53" t="str">
        <f>IF('Сведения об ОО'!E92&lt;&gt;"",'Сведения об ОО'!E92,"")</f>
        <v/>
      </c>
      <c r="E89" s="53" t="str">
        <f>IF('Сведения об ОО'!F92&lt;&gt;"",'Сведения об ОО'!F92,"")</f>
        <v/>
      </c>
    </row>
    <row r="90" spans="1:5">
      <c r="A90" s="53">
        <f>PRODUCT('Сведения об ОО'!L93:N93)</f>
        <v>0</v>
      </c>
      <c r="B90" s="53" t="str">
        <f>IF('Сведения об ОО'!J93&lt;&gt;0,'Сведения об ОО'!J93,"")</f>
        <v/>
      </c>
      <c r="C90" s="53" t="str">
        <f>IF('Сведения об ОО'!D93&lt;&gt;"",'Сведения об ОО'!D93,"")</f>
        <v/>
      </c>
      <c r="D90" s="53" t="str">
        <f>IF('Сведения об ОО'!E93&lt;&gt;"",'Сведения об ОО'!E93,"")</f>
        <v/>
      </c>
      <c r="E90" s="53" t="str">
        <f>IF('Сведения об ОО'!F93&lt;&gt;"",'Сведения об ОО'!F93,"")</f>
        <v/>
      </c>
    </row>
    <row r="91" spans="1:5">
      <c r="A91" s="53">
        <f>PRODUCT('Сведения об ОО'!L94:N94)</f>
        <v>0</v>
      </c>
      <c r="B91" s="53" t="str">
        <f>IF('Сведения об ОО'!J94&lt;&gt;0,'Сведения об ОО'!J94,"")</f>
        <v/>
      </c>
      <c r="C91" s="53" t="str">
        <f>IF('Сведения об ОО'!D94&lt;&gt;"",'Сведения об ОО'!D94,"")</f>
        <v/>
      </c>
      <c r="D91" s="53" t="str">
        <f>IF('Сведения об ОО'!E94&lt;&gt;"",'Сведения об ОО'!E94,"")</f>
        <v/>
      </c>
      <c r="E91" s="53" t="str">
        <f>IF('Сведения об ОО'!F94&lt;&gt;"",'Сведения об ОО'!F94,"")</f>
        <v/>
      </c>
    </row>
    <row r="92" spans="1:5">
      <c r="A92" s="53">
        <f>PRODUCT('Сведения об ОО'!L95:N95)</f>
        <v>0</v>
      </c>
      <c r="B92" s="53" t="str">
        <f>IF('Сведения об ОО'!J95&lt;&gt;0,'Сведения об ОО'!J95,"")</f>
        <v/>
      </c>
      <c r="C92" s="53" t="str">
        <f>IF('Сведения об ОО'!D95&lt;&gt;"",'Сведения об ОО'!D95,"")</f>
        <v/>
      </c>
      <c r="D92" s="53" t="str">
        <f>IF('Сведения об ОО'!E95&lt;&gt;"",'Сведения об ОО'!E95,"")</f>
        <v/>
      </c>
      <c r="E92" s="53" t="str">
        <f>IF('Сведения об ОО'!F95&lt;&gt;"",'Сведения об ОО'!F95,"")</f>
        <v/>
      </c>
    </row>
    <row r="93" spans="1:5">
      <c r="A93" s="53">
        <f>PRODUCT('Сведения об ОО'!L96:N96)</f>
        <v>0</v>
      </c>
      <c r="B93" s="53" t="str">
        <f>IF('Сведения об ОО'!J96&lt;&gt;0,'Сведения об ОО'!J96,"")</f>
        <v/>
      </c>
      <c r="C93" s="53" t="str">
        <f>IF('Сведения об ОО'!D96&lt;&gt;"",'Сведения об ОО'!D96,"")</f>
        <v/>
      </c>
      <c r="D93" s="53" t="str">
        <f>IF('Сведения об ОО'!E96&lt;&gt;"",'Сведения об ОО'!E96,"")</f>
        <v/>
      </c>
      <c r="E93" s="53" t="str">
        <f>IF('Сведения об ОО'!F96&lt;&gt;"",'Сведения об ОО'!F96,"")</f>
        <v/>
      </c>
    </row>
    <row r="94" spans="1:5">
      <c r="A94" s="53">
        <f>PRODUCT('Сведения об ОО'!L97:N97)</f>
        <v>0</v>
      </c>
      <c r="B94" s="53" t="str">
        <f>IF('Сведения об ОО'!J97&lt;&gt;0,'Сведения об ОО'!J97,"")</f>
        <v/>
      </c>
      <c r="C94" s="53" t="str">
        <f>IF('Сведения об ОО'!D97&lt;&gt;"",'Сведения об ОО'!D97,"")</f>
        <v/>
      </c>
      <c r="D94" s="53" t="str">
        <f>IF('Сведения об ОО'!E97&lt;&gt;"",'Сведения об ОО'!E97,"")</f>
        <v/>
      </c>
      <c r="E94" s="53" t="str">
        <f>IF('Сведения об ОО'!F97&lt;&gt;"",'Сведения об ОО'!F97,"")</f>
        <v/>
      </c>
    </row>
    <row r="95" spans="1:5">
      <c r="A95" s="53">
        <f>PRODUCT('Сведения об ОО'!L98:N98)</f>
        <v>0</v>
      </c>
      <c r="B95" s="53" t="str">
        <f>IF('Сведения об ОО'!J98&lt;&gt;0,'Сведения об ОО'!J98,"")</f>
        <v/>
      </c>
      <c r="C95" s="53" t="str">
        <f>IF('Сведения об ОО'!D98&lt;&gt;"",'Сведения об ОО'!D98,"")</f>
        <v/>
      </c>
      <c r="D95" s="53" t="str">
        <f>IF('Сведения об ОО'!E98&lt;&gt;"",'Сведения об ОО'!E98,"")</f>
        <v/>
      </c>
      <c r="E95" s="53" t="str">
        <f>IF('Сведения об ОО'!F98&lt;&gt;"",'Сведения об ОО'!F98,"")</f>
        <v/>
      </c>
    </row>
    <row r="96" spans="1:5">
      <c r="A96" s="53">
        <f>PRODUCT('Сведения об ОО'!L99:N99)</f>
        <v>0</v>
      </c>
      <c r="B96" s="53" t="str">
        <f>IF('Сведения об ОО'!J99&lt;&gt;0,'Сведения об ОО'!J99,"")</f>
        <v/>
      </c>
      <c r="C96" s="53" t="str">
        <f>IF('Сведения об ОО'!D99&lt;&gt;"",'Сведения об ОО'!D99,"")</f>
        <v/>
      </c>
      <c r="D96" s="53" t="str">
        <f>IF('Сведения об ОО'!E99&lt;&gt;"",'Сведения об ОО'!E99,"")</f>
        <v/>
      </c>
      <c r="E96" s="53" t="str">
        <f>IF('Сведения об ОО'!F99&lt;&gt;"",'Сведения об ОО'!F99,"")</f>
        <v/>
      </c>
    </row>
    <row r="97" spans="1:5">
      <c r="A97" s="53">
        <f>PRODUCT('Сведения об ОО'!L100:N100)</f>
        <v>0</v>
      </c>
      <c r="B97" s="53" t="str">
        <f>IF('Сведения об ОО'!J100&lt;&gt;0,'Сведения об ОО'!J100,"")</f>
        <v/>
      </c>
      <c r="C97" s="53" t="str">
        <f>IF('Сведения об ОО'!D100&lt;&gt;"",'Сведения об ОО'!D100,"")</f>
        <v/>
      </c>
      <c r="D97" s="53" t="str">
        <f>IF('Сведения об ОО'!E100&lt;&gt;"",'Сведения об ОО'!E100,"")</f>
        <v/>
      </c>
      <c r="E97" s="53" t="str">
        <f>IF('Сведения об ОО'!F100&lt;&gt;"",'Сведения об ОО'!F100,"")</f>
        <v/>
      </c>
    </row>
    <row r="98" spans="1:5">
      <c r="A98" s="53">
        <f>PRODUCT('Сведения об ОО'!L101:N101)</f>
        <v>0</v>
      </c>
      <c r="B98" s="53" t="str">
        <f>IF('Сведения об ОО'!J101&lt;&gt;0,'Сведения об ОО'!J101,"")</f>
        <v/>
      </c>
      <c r="C98" s="53" t="str">
        <f>IF('Сведения об ОО'!D101&lt;&gt;"",'Сведения об ОО'!D101,"")</f>
        <v/>
      </c>
      <c r="D98" s="53" t="str">
        <f>IF('Сведения об ОО'!E101&lt;&gt;"",'Сведения об ОО'!E101,"")</f>
        <v/>
      </c>
      <c r="E98" s="53" t="str">
        <f>IF('Сведения об ОО'!F101&lt;&gt;"",'Сведения об ОО'!F101,"")</f>
        <v/>
      </c>
    </row>
    <row r="99" spans="1:5">
      <c r="A99" s="53">
        <f>PRODUCT('Сведения об ОО'!L102:N102)</f>
        <v>0</v>
      </c>
      <c r="B99" s="53" t="str">
        <f>IF('Сведения об ОО'!J102&lt;&gt;0,'Сведения об ОО'!J102,"")</f>
        <v/>
      </c>
      <c r="C99" s="53" t="str">
        <f>IF('Сведения об ОО'!D102&lt;&gt;"",'Сведения об ОО'!D102,"")</f>
        <v/>
      </c>
      <c r="D99" s="53" t="str">
        <f>IF('Сведения об ОО'!E102&lt;&gt;"",'Сведения об ОО'!E102,"")</f>
        <v/>
      </c>
      <c r="E99" s="53" t="str">
        <f>IF('Сведения об ОО'!F102&lt;&gt;"",'Сведения об ОО'!F102,"")</f>
        <v/>
      </c>
    </row>
    <row r="100" spans="1:5">
      <c r="A100" s="53">
        <f>PRODUCT('Сведения об ОО'!L103:N103)</f>
        <v>0</v>
      </c>
      <c r="B100" s="53" t="str">
        <f>IF('Сведения об ОО'!J103&lt;&gt;0,'Сведения об ОО'!J103,"")</f>
        <v/>
      </c>
      <c r="C100" s="53" t="str">
        <f>IF('Сведения об ОО'!D103&lt;&gt;"",'Сведения об ОО'!D103,"")</f>
        <v/>
      </c>
      <c r="D100" s="53" t="str">
        <f>IF('Сведения об ОО'!E103&lt;&gt;"",'Сведения об ОО'!E103,"")</f>
        <v/>
      </c>
      <c r="E100" s="53" t="str">
        <f>IF('Сведения об ОО'!F103&lt;&gt;"",'Сведения об ОО'!F103,"")</f>
        <v/>
      </c>
    </row>
    <row r="101" spans="1:5">
      <c r="A101" s="53">
        <f>PRODUCT('Сведения об ОО'!L104:N104)</f>
        <v>0</v>
      </c>
      <c r="B101" s="53" t="str">
        <f>IF('Сведения об ОО'!J104&lt;&gt;0,'Сведения об ОО'!J104,"")</f>
        <v/>
      </c>
      <c r="C101" s="53" t="str">
        <f>IF('Сведения об ОО'!D104&lt;&gt;"",'Сведения об ОО'!D104,"")</f>
        <v/>
      </c>
      <c r="D101" s="53" t="str">
        <f>IF('Сведения об ОО'!E104&lt;&gt;"",'Сведения об ОО'!E104,"")</f>
        <v/>
      </c>
      <c r="E101" s="53" t="str">
        <f>IF('Сведения об ОО'!F104&lt;&gt;"",'Сведения об ОО'!F104,"")</f>
        <v/>
      </c>
    </row>
    <row r="102" spans="1:5">
      <c r="A102" s="53">
        <f>PRODUCT('Сведения об ОО'!L105:N105)</f>
        <v>0</v>
      </c>
      <c r="B102" s="53" t="str">
        <f>IF('Сведения об ОО'!J105&lt;&gt;0,'Сведения об ОО'!J105,"")</f>
        <v/>
      </c>
      <c r="C102" s="53" t="str">
        <f>IF('Сведения об ОО'!D105&lt;&gt;"",'Сведения об ОО'!D105,"")</f>
        <v/>
      </c>
      <c r="D102" s="53" t="str">
        <f>IF('Сведения об ОО'!E105&lt;&gt;"",'Сведения об ОО'!E105,"")</f>
        <v/>
      </c>
      <c r="E102" s="53" t="str">
        <f>IF('Сведения об ОО'!F105&lt;&gt;"",'Сведения об ОО'!F105,"")</f>
        <v/>
      </c>
    </row>
    <row r="103" spans="1:5">
      <c r="A103" s="53">
        <f>PRODUCT('Сведения об ОО'!L106:N106)</f>
        <v>0</v>
      </c>
      <c r="B103" s="53" t="str">
        <f>IF('Сведения об ОО'!J106&lt;&gt;0,'Сведения об ОО'!J106,"")</f>
        <v/>
      </c>
      <c r="C103" s="53" t="str">
        <f>IF('Сведения об ОО'!D106&lt;&gt;"",'Сведения об ОО'!D106,"")</f>
        <v/>
      </c>
      <c r="D103" s="53" t="str">
        <f>IF('Сведения об ОО'!E106&lt;&gt;"",'Сведения об ОО'!E106,"")</f>
        <v/>
      </c>
      <c r="E103" s="53" t="str">
        <f>IF('Сведения об ОО'!F106&lt;&gt;"",'Сведения об ОО'!F106,"")</f>
        <v/>
      </c>
    </row>
    <row r="104" spans="1:5">
      <c r="A104" s="53">
        <f>PRODUCT('Сведения об ОО'!L107:N107)</f>
        <v>0</v>
      </c>
      <c r="B104" s="53" t="str">
        <f>IF('Сведения об ОО'!J107&lt;&gt;0,'Сведения об ОО'!J107,"")</f>
        <v/>
      </c>
      <c r="C104" s="53" t="str">
        <f>IF('Сведения об ОО'!D107&lt;&gt;"",'Сведения об ОО'!D107,"")</f>
        <v/>
      </c>
      <c r="D104" s="53" t="str">
        <f>IF('Сведения об ОО'!E107&lt;&gt;"",'Сведения об ОО'!E107,"")</f>
        <v/>
      </c>
      <c r="E104" s="53" t="str">
        <f>IF('Сведения об ОО'!F107&lt;&gt;"",'Сведения об ОО'!F107,"")</f>
        <v/>
      </c>
    </row>
    <row r="105" spans="1:5">
      <c r="A105" s="53">
        <f>PRODUCT('Сведения об ОО'!L108:N108)</f>
        <v>0</v>
      </c>
      <c r="B105" s="53" t="str">
        <f>IF('Сведения об ОО'!J108&lt;&gt;0,'Сведения об ОО'!J108,"")</f>
        <v/>
      </c>
      <c r="C105" s="53" t="str">
        <f>IF('Сведения об ОО'!D108&lt;&gt;"",'Сведения об ОО'!D108,"")</f>
        <v/>
      </c>
      <c r="D105" s="53" t="str">
        <f>IF('Сведения об ОО'!E108&lt;&gt;"",'Сведения об ОО'!E108,"")</f>
        <v/>
      </c>
      <c r="E105" s="53" t="str">
        <f>IF('Сведения об ОО'!F108&lt;&gt;"",'Сведения об ОО'!F108,"")</f>
        <v/>
      </c>
    </row>
  </sheetData>
  <sheetProtection password="CF7E" sheet="1" objects="1" scenarios="1"/>
  <conditionalFormatting sqref="C3">
    <cfRule type="expression" dxfId="0" priority="1">
      <formula>$C$2=1</formula>
    </cfRule>
  </conditionalFormatting>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Инструкция</vt:lpstr>
      <vt:lpstr>Сведения об ОО</vt:lpstr>
      <vt:lpstr>Sbor svedenii ob adresakh OO_sc</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2020-04-27T12:33:36Z</dcterms:modified>
</cp:coreProperties>
</file>