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Инструкция" sheetId="1" r:id="rId1"/>
    <sheet name="Сведения об ОО" sheetId="2" r:id="rId2"/>
    <sheet name="Sbor svedenii ob adresakh OO_sc" sheetId="3" r:id="rId3"/>
  </sheets>
  <calcPr calcId="124519"/>
</workbook>
</file>

<file path=xl/calcChain.xml><?xml version="1.0" encoding="utf-8"?>
<calcChain xmlns="http://schemas.openxmlformats.org/spreadsheetml/2006/main">
  <c r="B1" i="3"/>
  <c r="C6"/>
  <c r="D6"/>
  <c r="C7"/>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47"/>
  <c r="D47"/>
  <c r="C48"/>
  <c r="D48"/>
  <c r="C49"/>
  <c r="D49"/>
  <c r="C50"/>
  <c r="D50"/>
  <c r="C51"/>
  <c r="D51"/>
  <c r="C52"/>
  <c r="D52"/>
  <c r="C53"/>
  <c r="D53"/>
  <c r="C54"/>
  <c r="D54"/>
  <c r="C55"/>
  <c r="D55"/>
  <c r="C56"/>
  <c r="D56"/>
  <c r="C57"/>
  <c r="D57"/>
  <c r="C58"/>
  <c r="D58"/>
  <c r="C59"/>
  <c r="D59"/>
  <c r="C60"/>
  <c r="D60"/>
  <c r="C61"/>
  <c r="D61"/>
  <c r="C62"/>
  <c r="D62"/>
  <c r="C63"/>
  <c r="D63"/>
  <c r="C64"/>
  <c r="D64"/>
  <c r="C65"/>
  <c r="D65"/>
  <c r="C66"/>
  <c r="D66"/>
  <c r="C67"/>
  <c r="D67"/>
  <c r="C68"/>
  <c r="D68"/>
  <c r="C69"/>
  <c r="D69"/>
  <c r="C70"/>
  <c r="D70"/>
  <c r="C71"/>
  <c r="D71"/>
  <c r="C72"/>
  <c r="D72"/>
  <c r="C73"/>
  <c r="D73"/>
  <c r="C74"/>
  <c r="D74"/>
  <c r="C75"/>
  <c r="D75"/>
  <c r="C76"/>
  <c r="D76"/>
  <c r="C77"/>
  <c r="D77"/>
  <c r="C78"/>
  <c r="D78"/>
  <c r="C79"/>
  <c r="D79"/>
  <c r="C80"/>
  <c r="D80"/>
  <c r="C81"/>
  <c r="D81"/>
  <c r="C82"/>
  <c r="D82"/>
  <c r="C83"/>
  <c r="D83"/>
  <c r="C84"/>
  <c r="D84"/>
  <c r="C85"/>
  <c r="D85"/>
  <c r="C86"/>
  <c r="D86"/>
  <c r="C87"/>
  <c r="D87"/>
  <c r="C88"/>
  <c r="D88"/>
  <c r="C89"/>
  <c r="D89"/>
  <c r="C90"/>
  <c r="D90"/>
  <c r="C91"/>
  <c r="D91"/>
  <c r="C92"/>
  <c r="D92"/>
  <c r="C93"/>
  <c r="D93"/>
  <c r="C94"/>
  <c r="D94"/>
  <c r="C95"/>
  <c r="D95"/>
  <c r="C96"/>
  <c r="D96"/>
  <c r="C97"/>
  <c r="D97"/>
  <c r="C98"/>
  <c r="D98"/>
  <c r="C99"/>
  <c r="D99"/>
  <c r="C100"/>
  <c r="D100"/>
  <c r="C101"/>
  <c r="D101"/>
  <c r="C102"/>
  <c r="D102"/>
  <c r="C103"/>
  <c r="D103"/>
  <c r="C104"/>
  <c r="D104"/>
  <c r="B105"/>
  <c r="C105"/>
  <c r="D105"/>
  <c r="E105"/>
  <c r="B5"/>
  <c r="D1"/>
  <c r="C1"/>
  <c r="F9" i="2" l="1"/>
  <c r="E6" i="3" s="1"/>
  <c r="F10" i="2"/>
  <c r="E7" i="3" s="1"/>
  <c r="F11" i="2"/>
  <c r="E8" i="3" s="1"/>
  <c r="F12" i="2"/>
  <c r="E9" i="3" s="1"/>
  <c r="F13" i="2"/>
  <c r="E10" i="3" s="1"/>
  <c r="F14" i="2"/>
  <c r="E11" i="3" s="1"/>
  <c r="F15" i="2"/>
  <c r="E12" i="3" s="1"/>
  <c r="F16" i="2"/>
  <c r="E13" i="3" s="1"/>
  <c r="F17" i="2"/>
  <c r="E14" i="3" s="1"/>
  <c r="F18" i="2"/>
  <c r="E15" i="3" s="1"/>
  <c r="F19" i="2"/>
  <c r="E16" i="3" s="1"/>
  <c r="F20" i="2"/>
  <c r="E17" i="3" s="1"/>
  <c r="F21" i="2"/>
  <c r="E18" i="3" s="1"/>
  <c r="F22" i="2"/>
  <c r="E19" i="3" s="1"/>
  <c r="F23" i="2"/>
  <c r="E20" i="3" s="1"/>
  <c r="F24" i="2"/>
  <c r="E21" i="3" s="1"/>
  <c r="F25" i="2"/>
  <c r="E22" i="3" s="1"/>
  <c r="F26" i="2"/>
  <c r="E23" i="3" s="1"/>
  <c r="F27" i="2"/>
  <c r="E24" i="3" s="1"/>
  <c r="F28" i="2"/>
  <c r="E25" i="3" s="1"/>
  <c r="F29" i="2"/>
  <c r="E26" i="3" s="1"/>
  <c r="F30" i="2"/>
  <c r="E27" i="3" s="1"/>
  <c r="F31" i="2"/>
  <c r="E28" i="3" s="1"/>
  <c r="F32" i="2"/>
  <c r="E29" i="3" s="1"/>
  <c r="F33" i="2"/>
  <c r="E30" i="3" s="1"/>
  <c r="F34" i="2"/>
  <c r="E31" i="3" s="1"/>
  <c r="F35" i="2"/>
  <c r="E32" i="3" s="1"/>
  <c r="F36" i="2"/>
  <c r="E33" i="3" s="1"/>
  <c r="F37" i="2"/>
  <c r="E34" i="3" s="1"/>
  <c r="F38" i="2"/>
  <c r="E35" i="3" s="1"/>
  <c r="F39" i="2"/>
  <c r="E36" i="3" s="1"/>
  <c r="F40" i="2"/>
  <c r="E37" i="3" s="1"/>
  <c r="F41" i="2"/>
  <c r="E38" i="3" s="1"/>
  <c r="F42" i="2"/>
  <c r="E39" i="3" s="1"/>
  <c r="F43" i="2"/>
  <c r="E40" i="3" s="1"/>
  <c r="F44" i="2"/>
  <c r="E41" i="3" s="1"/>
  <c r="F45" i="2"/>
  <c r="E42" i="3" s="1"/>
  <c r="F46" i="2"/>
  <c r="E43" i="3" s="1"/>
  <c r="F47" i="2"/>
  <c r="E44" i="3" s="1"/>
  <c r="F48" i="2"/>
  <c r="E45" i="3" s="1"/>
  <c r="F49" i="2"/>
  <c r="E46" i="3" s="1"/>
  <c r="F50" i="2"/>
  <c r="E47" i="3" s="1"/>
  <c r="F51" i="2"/>
  <c r="E48" i="3" s="1"/>
  <c r="F52" i="2"/>
  <c r="E49" i="3" s="1"/>
  <c r="F53" i="2"/>
  <c r="E50" i="3" s="1"/>
  <c r="F54" i="2"/>
  <c r="E51" i="3" s="1"/>
  <c r="F55" i="2"/>
  <c r="E52" i="3" s="1"/>
  <c r="F56" i="2"/>
  <c r="E53" i="3" s="1"/>
  <c r="F57" i="2"/>
  <c r="E54" i="3" s="1"/>
  <c r="F58" i="2"/>
  <c r="E55" i="3" s="1"/>
  <c r="F59" i="2"/>
  <c r="E56" i="3" s="1"/>
  <c r="F60" i="2"/>
  <c r="E57" i="3" s="1"/>
  <c r="F61" i="2"/>
  <c r="E58" i="3" s="1"/>
  <c r="F62" i="2"/>
  <c r="E59" i="3" s="1"/>
  <c r="F63" i="2"/>
  <c r="E60" i="3" s="1"/>
  <c r="F64" i="2"/>
  <c r="E61" i="3" s="1"/>
  <c r="F65" i="2"/>
  <c r="E62" i="3" s="1"/>
  <c r="F66" i="2"/>
  <c r="E63" i="3" s="1"/>
  <c r="F67" i="2"/>
  <c r="E64" i="3" s="1"/>
  <c r="F68" i="2"/>
  <c r="E65" i="3" s="1"/>
  <c r="F69" i="2"/>
  <c r="E66" i="3" s="1"/>
  <c r="F70" i="2"/>
  <c r="E67" i="3" s="1"/>
  <c r="F71" i="2"/>
  <c r="E68" i="3" s="1"/>
  <c r="F72" i="2"/>
  <c r="E69" i="3" s="1"/>
  <c r="F73" i="2"/>
  <c r="E70" i="3" s="1"/>
  <c r="F74" i="2"/>
  <c r="E71" i="3" s="1"/>
  <c r="F75" i="2"/>
  <c r="E72" i="3" s="1"/>
  <c r="F76" i="2"/>
  <c r="E73" i="3" s="1"/>
  <c r="F77" i="2"/>
  <c r="E74" i="3" s="1"/>
  <c r="F78" i="2"/>
  <c r="E75" i="3" s="1"/>
  <c r="F79" i="2"/>
  <c r="E76" i="3" s="1"/>
  <c r="F80" i="2"/>
  <c r="E77" i="3" s="1"/>
  <c r="F81" i="2"/>
  <c r="E78" i="3" s="1"/>
  <c r="F82" i="2"/>
  <c r="E79" i="3" s="1"/>
  <c r="F83" i="2"/>
  <c r="E80" i="3" s="1"/>
  <c r="F84" i="2"/>
  <c r="E81" i="3" s="1"/>
  <c r="F85" i="2"/>
  <c r="E82" i="3" s="1"/>
  <c r="F86" i="2"/>
  <c r="E83" i="3" s="1"/>
  <c r="F87" i="2"/>
  <c r="E84" i="3" s="1"/>
  <c r="F88" i="2"/>
  <c r="E85" i="3" s="1"/>
  <c r="F89" i="2"/>
  <c r="E86" i="3" s="1"/>
  <c r="F90" i="2"/>
  <c r="E87" i="3" s="1"/>
  <c r="F91" i="2"/>
  <c r="E88" i="3" s="1"/>
  <c r="F92" i="2"/>
  <c r="E89" i="3" s="1"/>
  <c r="F93" i="2"/>
  <c r="E90" i="3" s="1"/>
  <c r="F94" i="2"/>
  <c r="E91" i="3" s="1"/>
  <c r="F95" i="2"/>
  <c r="E92" i="3" s="1"/>
  <c r="F96" i="2"/>
  <c r="E93" i="3" s="1"/>
  <c r="F97" i="2"/>
  <c r="E94" i="3" s="1"/>
  <c r="F98" i="2"/>
  <c r="E95" i="3" s="1"/>
  <c r="F99" i="2"/>
  <c r="E96" i="3" s="1"/>
  <c r="F100" i="2"/>
  <c r="E97" i="3" s="1"/>
  <c r="F101" i="2"/>
  <c r="E98" i="3" s="1"/>
  <c r="F102" i="2"/>
  <c r="E99" i="3" s="1"/>
  <c r="F103" i="2"/>
  <c r="E100" i="3" s="1"/>
  <c r="F104" i="2"/>
  <c r="E101" i="3" s="1"/>
  <c r="F105" i="2"/>
  <c r="E102" i="3" s="1"/>
  <c r="F106" i="2"/>
  <c r="E103" i="3" s="1"/>
  <c r="F8" i="2"/>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8"/>
  <c r="D5" i="3" l="1"/>
  <c r="C5"/>
  <c r="A105"/>
  <c r="M9" i="2"/>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8"/>
  <c r="J9"/>
  <c r="B6" i="3" s="1"/>
  <c r="J10" i="2"/>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C1"/>
  <c r="N12"/>
  <c r="A9" i="3" s="1"/>
  <c r="N13" i="2"/>
  <c r="A10" i="3" s="1"/>
  <c r="N14" i="2"/>
  <c r="A11" i="3" s="1"/>
  <c r="N15" i="2"/>
  <c r="A12" i="3" s="1"/>
  <c r="N16" i="2"/>
  <c r="A13" i="3" s="1"/>
  <c r="N19" i="2"/>
  <c r="A16" i="3" s="1"/>
  <c r="N20" i="2"/>
  <c r="A17" i="3" s="1"/>
  <c r="N24" i="2"/>
  <c r="A21" i="3" s="1"/>
  <c r="N25" i="2"/>
  <c r="A22" i="3" s="1"/>
  <c r="N26" i="2"/>
  <c r="A23" i="3" s="1"/>
  <c r="N27" i="2"/>
  <c r="A24" i="3" s="1"/>
  <c r="N28" i="2"/>
  <c r="A25" i="3" s="1"/>
  <c r="N31" i="2"/>
  <c r="A28" i="3" s="1"/>
  <c r="N32" i="2"/>
  <c r="A29" i="3" s="1"/>
  <c r="N36" i="2"/>
  <c r="A33" i="3" s="1"/>
  <c r="N37" i="2"/>
  <c r="A34" i="3" s="1"/>
  <c r="N38" i="2"/>
  <c r="A35" i="3" s="1"/>
  <c r="N39" i="2"/>
  <c r="A36" i="3" s="1"/>
  <c r="N40" i="2"/>
  <c r="A37" i="3" s="1"/>
  <c r="N43" i="2"/>
  <c r="A40" i="3" s="1"/>
  <c r="N44" i="2"/>
  <c r="A41" i="3" s="1"/>
  <c r="N48" i="2"/>
  <c r="A45" i="3" s="1"/>
  <c r="N49" i="2"/>
  <c r="A46" i="3" s="1"/>
  <c r="N50" i="2"/>
  <c r="A47" i="3" s="1"/>
  <c r="N51" i="2"/>
  <c r="A48" i="3" s="1"/>
  <c r="N52" i="2"/>
  <c r="A49" i="3" s="1"/>
  <c r="N55" i="2"/>
  <c r="A52" i="3" s="1"/>
  <c r="N56" i="2"/>
  <c r="A53" i="3" s="1"/>
  <c r="N60" i="2"/>
  <c r="A57" i="3" s="1"/>
  <c r="N61" i="2"/>
  <c r="A58" i="3" s="1"/>
  <c r="N62" i="2"/>
  <c r="A59" i="3" s="1"/>
  <c r="N63" i="2"/>
  <c r="A60" i="3" s="1"/>
  <c r="N64" i="2"/>
  <c r="A61" i="3" s="1"/>
  <c r="N67" i="2"/>
  <c r="A64" i="3" s="1"/>
  <c r="N68" i="2"/>
  <c r="A65" i="3" s="1"/>
  <c r="N72" i="2"/>
  <c r="A69" i="3" s="1"/>
  <c r="N73" i="2"/>
  <c r="A70" i="3" s="1"/>
  <c r="N74" i="2"/>
  <c r="A71" i="3" s="1"/>
  <c r="N75" i="2"/>
  <c r="A72" i="3" s="1"/>
  <c r="N76" i="2"/>
  <c r="A73" i="3" s="1"/>
  <c r="N79" i="2"/>
  <c r="A76" i="3" s="1"/>
  <c r="N80" i="2"/>
  <c r="A77" i="3" s="1"/>
  <c r="N84" i="2"/>
  <c r="A81" i="3" s="1"/>
  <c r="N85" i="2"/>
  <c r="A82" i="3" s="1"/>
  <c r="N86" i="2"/>
  <c r="A83" i="3" s="1"/>
  <c r="N87" i="2"/>
  <c r="A84" i="3" s="1"/>
  <c r="N88" i="2"/>
  <c r="A85" i="3" s="1"/>
  <c r="N91" i="2"/>
  <c r="A88" i="3" s="1"/>
  <c r="N92" i="2"/>
  <c r="A89" i="3" s="1"/>
  <c r="N96" i="2"/>
  <c r="A93" i="3" s="1"/>
  <c r="N97" i="2"/>
  <c r="A94" i="3" s="1"/>
  <c r="N98" i="2"/>
  <c r="A95" i="3" s="1"/>
  <c r="N99" i="2"/>
  <c r="A96" i="3" s="1"/>
  <c r="N100" i="2"/>
  <c r="A97" i="3" s="1"/>
  <c r="N103" i="2"/>
  <c r="A100" i="3" s="1"/>
  <c r="N104" i="2"/>
  <c r="A101" i="3" s="1"/>
  <c r="F107" i="2"/>
  <c r="E104" i="3" s="1"/>
  <c r="N8" i="2"/>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A5"/>
  <c r="A4"/>
  <c r="A3"/>
  <c r="E3" s="1"/>
  <c r="A10" l="1"/>
  <c r="B7" i="3"/>
  <c r="A101" i="2"/>
  <c r="B98" i="3"/>
  <c r="A93" i="2"/>
  <c r="B90" i="3"/>
  <c r="A85" i="2"/>
  <c r="B82" i="3"/>
  <c r="A77" i="2"/>
  <c r="B74" i="3"/>
  <c r="A69" i="2"/>
  <c r="B66" i="3"/>
  <c r="A61" i="2"/>
  <c r="B58" i="3"/>
  <c r="A53" i="2"/>
  <c r="B50" i="3"/>
  <c r="A41" i="2"/>
  <c r="B38" i="3"/>
  <c r="A33" i="2"/>
  <c r="B30" i="3"/>
  <c r="A25" i="2"/>
  <c r="B22" i="3"/>
  <c r="A21" i="2"/>
  <c r="B18" i="3"/>
  <c r="A17" i="2"/>
  <c r="B14" i="3"/>
  <c r="A102" i="2"/>
  <c r="B99" i="3"/>
  <c r="A94" i="2"/>
  <c r="B91" i="3"/>
  <c r="A86" i="2"/>
  <c r="B83" i="3"/>
  <c r="A78" i="2"/>
  <c r="B75" i="3"/>
  <c r="A74" i="2"/>
  <c r="B71" i="3"/>
  <c r="A70" i="2"/>
  <c r="B67" i="3"/>
  <c r="A66" i="2"/>
  <c r="B63" i="3"/>
  <c r="A62" i="2"/>
  <c r="B59" i="3"/>
  <c r="A58" i="2"/>
  <c r="B55" i="3"/>
  <c r="A54" i="2"/>
  <c r="B51" i="3"/>
  <c r="A50" i="2"/>
  <c r="B47" i="3"/>
  <c r="A46" i="2"/>
  <c r="B43" i="3"/>
  <c r="A38" i="2"/>
  <c r="B35" i="3"/>
  <c r="A34" i="2"/>
  <c r="B31" i="3"/>
  <c r="A30" i="2"/>
  <c r="B27" i="3"/>
  <c r="A26" i="2"/>
  <c r="B23" i="3"/>
  <c r="A22" i="2"/>
  <c r="B19" i="3"/>
  <c r="A18" i="2"/>
  <c r="B15" i="3"/>
  <c r="A14" i="2"/>
  <c r="B11" i="3"/>
  <c r="A107" i="2"/>
  <c r="B104" i="3"/>
  <c r="A95" i="2"/>
  <c r="B92" i="3"/>
  <c r="A87" i="2"/>
  <c r="B84" i="3"/>
  <c r="A79" i="2"/>
  <c r="B76" i="3"/>
  <c r="A71" i="2"/>
  <c r="B68" i="3"/>
  <c r="A63" i="2"/>
  <c r="B60" i="3"/>
  <c r="A59" i="2"/>
  <c r="B56" i="3"/>
  <c r="A55" i="2"/>
  <c r="B52" i="3"/>
  <c r="A51" i="2"/>
  <c r="B48" i="3"/>
  <c r="A43" i="2"/>
  <c r="B40" i="3"/>
  <c r="A39" i="2"/>
  <c r="B36" i="3"/>
  <c r="A35" i="2"/>
  <c r="B32" i="3"/>
  <c r="A31" i="2"/>
  <c r="B28" i="3"/>
  <c r="A27" i="2"/>
  <c r="B24" i="3"/>
  <c r="A23" i="2"/>
  <c r="B20" i="3"/>
  <c r="A19" i="2"/>
  <c r="B16" i="3"/>
  <c r="A15" i="2"/>
  <c r="B12" i="3"/>
  <c r="A11" i="2"/>
  <c r="B8" i="3"/>
  <c r="A105" i="2"/>
  <c r="B102" i="3"/>
  <c r="A97" i="2"/>
  <c r="B94" i="3"/>
  <c r="A89" i="2"/>
  <c r="B86" i="3"/>
  <c r="A81" i="2"/>
  <c r="B78" i="3"/>
  <c r="A73" i="2"/>
  <c r="B70" i="3"/>
  <c r="A65" i="2"/>
  <c r="B62" i="3"/>
  <c r="A57" i="2"/>
  <c r="B54" i="3"/>
  <c r="A49" i="2"/>
  <c r="B46" i="3"/>
  <c r="A45" i="2"/>
  <c r="B42" i="3"/>
  <c r="A37" i="2"/>
  <c r="B34" i="3"/>
  <c r="A29" i="2"/>
  <c r="B26" i="3"/>
  <c r="A13" i="2"/>
  <c r="B10" i="3"/>
  <c r="A106" i="2"/>
  <c r="B103" i="3"/>
  <c r="A98" i="2"/>
  <c r="B95" i="3"/>
  <c r="A90" i="2"/>
  <c r="B87" i="3"/>
  <c r="A82" i="2"/>
  <c r="B79" i="3"/>
  <c r="A42" i="2"/>
  <c r="B39" i="3"/>
  <c r="A103" i="2"/>
  <c r="B100" i="3"/>
  <c r="A99" i="2"/>
  <c r="B96" i="3"/>
  <c r="A91" i="2"/>
  <c r="B88" i="3"/>
  <c r="A83" i="2"/>
  <c r="B80" i="3"/>
  <c r="A75" i="2"/>
  <c r="B72" i="3"/>
  <c r="A67" i="2"/>
  <c r="B64" i="3"/>
  <c r="A47" i="2"/>
  <c r="B44" i="3"/>
  <c r="A104" i="2"/>
  <c r="B101" i="3"/>
  <c r="A100" i="2"/>
  <c r="B97" i="3"/>
  <c r="A96" i="2"/>
  <c r="B93" i="3"/>
  <c r="A92" i="2"/>
  <c r="B89" i="3"/>
  <c r="A88" i="2"/>
  <c r="B85" i="3"/>
  <c r="A84" i="2"/>
  <c r="B81" i="3"/>
  <c r="A80" i="2"/>
  <c r="B77" i="3"/>
  <c r="A76" i="2"/>
  <c r="B73" i="3"/>
  <c r="A72" i="2"/>
  <c r="B69" i="3"/>
  <c r="A68" i="2"/>
  <c r="B65" i="3"/>
  <c r="A64" i="2"/>
  <c r="B61" i="3"/>
  <c r="A60" i="2"/>
  <c r="B57" i="3"/>
  <c r="A56" i="2"/>
  <c r="B53" i="3"/>
  <c r="A52" i="2"/>
  <c r="B49" i="3"/>
  <c r="A48" i="2"/>
  <c r="B45" i="3"/>
  <c r="A44" i="2"/>
  <c r="B41" i="3"/>
  <c r="A40" i="2"/>
  <c r="B37" i="3"/>
  <c r="A36" i="2"/>
  <c r="B33" i="3"/>
  <c r="A32" i="2"/>
  <c r="B29" i="3"/>
  <c r="A28" i="2"/>
  <c r="B25" i="3"/>
  <c r="A24" i="2"/>
  <c r="B21" i="3"/>
  <c r="A20" i="2"/>
  <c r="B17" i="3"/>
  <c r="A16" i="2"/>
  <c r="B13" i="3"/>
  <c r="A12" i="2"/>
  <c r="B9" i="3"/>
  <c r="A5"/>
  <c r="N102" i="2"/>
  <c r="A99" i="3" s="1"/>
  <c r="N90" i="2"/>
  <c r="A87" i="3" s="1"/>
  <c r="N78" i="2"/>
  <c r="A75" i="3" s="1"/>
  <c r="N66" i="2"/>
  <c r="A63" i="3" s="1"/>
  <c r="N54" i="2"/>
  <c r="A51" i="3" s="1"/>
  <c r="N42" i="2"/>
  <c r="A39" i="3" s="1"/>
  <c r="N30" i="2"/>
  <c r="A27" i="3" s="1"/>
  <c r="N18" i="2"/>
  <c r="A15" i="3" s="1"/>
  <c r="N107" i="2"/>
  <c r="A104" i="3" s="1"/>
  <c r="N101" i="2"/>
  <c r="A98" i="3" s="1"/>
  <c r="N95" i="2"/>
  <c r="A92" i="3" s="1"/>
  <c r="N89" i="2"/>
  <c r="A86" i="3" s="1"/>
  <c r="N83" i="2"/>
  <c r="A80" i="3" s="1"/>
  <c r="N77" i="2"/>
  <c r="A74" i="3" s="1"/>
  <c r="N71" i="2"/>
  <c r="A68" i="3" s="1"/>
  <c r="N65" i="2"/>
  <c r="A62" i="3" s="1"/>
  <c r="N59" i="2"/>
  <c r="A56" i="3" s="1"/>
  <c r="N53" i="2"/>
  <c r="A50" i="3" s="1"/>
  <c r="N47" i="2"/>
  <c r="A44" i="3" s="1"/>
  <c r="N41" i="2"/>
  <c r="A38" i="3" s="1"/>
  <c r="N35" i="2"/>
  <c r="A32" i="3" s="1"/>
  <c r="N29" i="2"/>
  <c r="A26" i="3" s="1"/>
  <c r="N23" i="2"/>
  <c r="A20" i="3" s="1"/>
  <c r="N17" i="2"/>
  <c r="A14" i="3" s="1"/>
  <c r="N11" i="2"/>
  <c r="A8" i="3" s="1"/>
  <c r="N106" i="2"/>
  <c r="A103" i="3" s="1"/>
  <c r="N94" i="2"/>
  <c r="A91" i="3" s="1"/>
  <c r="N82" i="2"/>
  <c r="A79" i="3" s="1"/>
  <c r="N70" i="2"/>
  <c r="A67" i="3" s="1"/>
  <c r="N58" i="2"/>
  <c r="A55" i="3" s="1"/>
  <c r="N46" i="2"/>
  <c r="A43" i="3" s="1"/>
  <c r="N34" i="2"/>
  <c r="A31" i="3" s="1"/>
  <c r="N22" i="2"/>
  <c r="A19" i="3" s="1"/>
  <c r="N10" i="2"/>
  <c r="A7" i="3" s="1"/>
  <c r="N105" i="2"/>
  <c r="A102" i="3" s="1"/>
  <c r="N93" i="2"/>
  <c r="A90" i="3" s="1"/>
  <c r="N81" i="2"/>
  <c r="A78" i="3" s="1"/>
  <c r="N69" i="2"/>
  <c r="A66" i="3" s="1"/>
  <c r="N57" i="2"/>
  <c r="A54" i="3" s="1"/>
  <c r="N45" i="2"/>
  <c r="A42" i="3" s="1"/>
  <c r="N33" i="2"/>
  <c r="A30" i="3" s="1"/>
  <c r="N21" i="2"/>
  <c r="A18" i="3" s="1"/>
  <c r="N9" i="2"/>
  <c r="A6" i="3" s="1"/>
  <c r="E5"/>
  <c r="A8" i="2"/>
  <c r="A9" l="1"/>
  <c r="A1" s="1"/>
  <c r="C2" s="1"/>
  <c r="A1" i="3" l="1"/>
  <c r="C2"/>
  <c r="C3" s="1"/>
</calcChain>
</file>

<file path=xl/sharedStrings.xml><?xml version="1.0" encoding="utf-8"?>
<sst xmlns="http://schemas.openxmlformats.org/spreadsheetml/2006/main" count="244" uniqueCount="240">
  <si>
    <t xml:space="preserve">       Инструкция по работе с формой </t>
  </si>
  <si>
    <t>1. Технические особенности работы с файлом формы-отчёта</t>
  </si>
  <si>
    <t xml:space="preserve">  1.1.  </t>
  </si>
  <si>
    <t xml:space="preserve">  1.2.</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</si>
  <si>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Arial"/>
        <family val="2"/>
        <charset val="204"/>
      </rPr>
      <t xml:space="preserve"> </t>
    </r>
    <r>
      <rPr>
        <b/>
        <sz val="11"/>
        <color indexed="60"/>
        <rFont val="Arial"/>
        <family val="2"/>
        <charset val="204"/>
      </rPr>
      <t>Например</t>
    </r>
    <r>
      <rPr>
        <sz val="11"/>
        <color indexed="8"/>
        <rFont val="Arial"/>
        <family val="2"/>
        <charset val="204"/>
      </rPr>
      <t>:</t>
    </r>
  </si>
  <si>
    <t xml:space="preserve">  1.3.</t>
  </si>
  <si>
    <r>
      <rPr>
        <b/>
        <sz val="11"/>
        <color indexed="60"/>
        <rFont val="Arial"/>
        <family val="2"/>
        <charset val="204"/>
      </rPr>
      <t>Допустимо</t>
    </r>
    <r>
      <rPr>
        <b/>
        <sz val="11"/>
        <color indexed="10"/>
        <rFont val="Arial"/>
        <family val="2"/>
        <charset val="204"/>
      </rPr>
      <t xml:space="preserve"> </t>
    </r>
    <r>
      <rPr>
        <sz val="11"/>
        <rFont val="Arial"/>
        <family val="2"/>
        <charset val="204"/>
      </rPr>
      <t>открыть форму отчета в OpenOffice, заполнить, сохранить, снова открыть в OpenOffice, сформировать отчет</t>
    </r>
  </si>
  <si>
    <t xml:space="preserve">  1.4.</t>
  </si>
  <si>
    <r>
      <rPr>
        <b/>
        <sz val="11"/>
        <color indexed="60"/>
        <rFont val="Arial"/>
        <family val="2"/>
        <charset val="204"/>
      </rPr>
      <t>Недопустимо</t>
    </r>
    <r>
      <rPr>
        <sz val="11"/>
        <rFont val="Arial"/>
        <family val="2"/>
        <charset val="204"/>
      </rPr>
      <t xml:space="preserve"> открыть форму отчета в OpenOffice, заполнить, сохранить, открыть в Microsoft Excel, сформировать отчет</t>
    </r>
  </si>
  <si>
    <t xml:space="preserve">  1.5.</t>
  </si>
  <si>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Arial"/>
        <family val="2"/>
        <charset val="204"/>
      </rPr>
      <t>Не сдавайте частично заполненную форму!</t>
    </r>
    <r>
      <rPr>
        <sz val="11"/>
        <rFont val="Arial"/>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</si>
  <si>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t xml:space="preserve">  1.6.</t>
  </si>
  <si>
    <t>Размещайте все материалы по работе с Федеральной информационной системой оценки качества образования (ФИС ОКО) в одном месте и храните все файлы не менее двух лет.</t>
  </si>
  <si>
    <t xml:space="preserve">  1.7.</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</si>
  <si>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Arial"/>
        <family val="2"/>
        <charset val="204"/>
      </rPr>
      <t>Например: 2019pfs777777.xls</t>
    </r>
  </si>
  <si>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</si>
  <si>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</si>
  <si>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</si>
  <si>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</si>
  <si>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</si>
  <si>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</si>
  <si>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Для редактирования частично заполненного поля пользуйтесь клавишей F2.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</si>
  <si>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</si>
  <si>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</si>
  <si>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</si>
  <si>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В процессе работы над файлом не реже чем раз в 5-7 минут сохраняйте его, нажимая Ctrl+S.</t>
  </si>
  <si>
    <t xml:space="preserve"> 2.6.</t>
  </si>
  <si>
    <r>
      <rPr>
        <b/>
        <sz val="11"/>
        <color indexed="60"/>
        <rFont val="Arial"/>
        <family val="2"/>
        <charset val="204"/>
      </rPr>
      <t>Внимание! Категорически запрещается удалять ячейки, строки, столбцы и двигать ячейки мышью!!!</t>
    </r>
    <r>
      <rPr>
        <sz val="11"/>
        <color indexed="10"/>
        <rFont val="Arial"/>
        <family val="2"/>
        <charset val="204"/>
      </rPr>
      <t xml:space="preserve"> </t>
    </r>
    <r>
      <rPr>
        <sz val="11"/>
        <rFont val="Arial"/>
        <family val="2"/>
        <charset val="204"/>
      </rPr>
      <t xml:space="preserve">Для очистки ячейки пользуйтесь клавишей Del, для копирования информации в другое место - буфером обмена! </t>
    </r>
  </si>
  <si>
    <t xml:space="preserve"> 2.7.</t>
  </si>
  <si>
    <t>При копировании данных из других источников с помощью буфера обмена обязательно используйте режим специальной вставки (меню: правка - специальная вставка - значения) или (правая кнопка мыши- специальная вставка - текст). В противном случае возможно повреждение логической схемы формы и как следствие искажение передаваемых данных.</t>
  </si>
  <si>
    <t xml:space="preserve"> 2.8.</t>
  </si>
  <si>
    <t>Если при работе Вам будет видна только часть списка, перемещайтесь к другим пунктам списка, используя стрелки на клавиатуре и полосы прокрутки на экране.</t>
  </si>
  <si>
    <t xml:space="preserve"> 2.9.</t>
  </si>
  <si>
    <t>Не пытайтесь снять защиту данной книги! 
Это легко, но не принесет Вам пользы, а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</si>
  <si>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</si>
  <si>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</si>
  <si>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3.1.</t>
  </si>
  <si>
    <t>Раздел (лист) "Инструкция" содержит пошаговую инструкцию по формированию и передаче информации.</t>
  </si>
  <si>
    <t>3.2.</t>
  </si>
  <si>
    <t>3.4.</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</si>
  <si>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</si>
  <si>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</si>
  <si>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4.2.</t>
  </si>
  <si>
    <t>4.3.</t>
  </si>
  <si>
    <t>4.4.</t>
  </si>
  <si>
    <t>4.5.</t>
  </si>
  <si>
    <t>Подготовка файла отчёта для загрузки в ФИС ОКО</t>
  </si>
  <si>
    <t xml:space="preserve">  5.1.</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</si>
  <si>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</si>
  <si>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  5.2.</t>
  </si>
  <si>
    <t xml:space="preserve">Сохраните заполненную форму, нажав комбинацию Ctrl+S. </t>
  </si>
  <si>
    <t xml:space="preserve">  5.3.</t>
  </si>
  <si>
    <t>Выберите в пункте меню "Файл" - "Сохранить как...".
В MS Excel 2013-2016 после этого нажмите кнопку "Обзор".</t>
  </si>
  <si>
    <t xml:space="preserve">  5.4.</t>
  </si>
  <si>
    <t>Выберите папку для размещения csv-отчёта. Рекомендуем хранить все файлы проекта в одном месте.</t>
  </si>
  <si>
    <t xml:space="preserve">  5.5.</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</si>
  <si>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</si>
  <si>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 xml:space="preserve">  5.6.</t>
  </si>
  <si>
    <t>Строчкой выше дайте файлу имя otchet, добавив дату и т.д. по необходимости. Используйте только латинские буквы. 
Например: 20190922otchet.</t>
  </si>
  <si>
    <t xml:space="preserve">  5.7.</t>
  </si>
  <si>
    <t>Нажмите "сохранить".</t>
  </si>
  <si>
    <t xml:space="preserve">  5.8.</t>
  </si>
  <si>
    <t>Согласитесь сохранить в предложенном формате только текущий лист - нажмите "ОК" в появившемся окне.</t>
  </si>
  <si>
    <t xml:space="preserve">  5.9.</t>
  </si>
  <si>
    <t>Согласитесь сохранить всю книгу в формате csv, нажав "ДА" в очередном окне.</t>
  </si>
  <si>
    <t xml:space="preserve">  5.10.</t>
  </si>
  <si>
    <t>Закройте форму, отказавшись сохранять изменения (это сделано в п. 5.2.)</t>
  </si>
  <si>
    <t>6. Загрузка файла отчета при работе в OpenOffice</t>
  </si>
  <si>
    <t>6.1.</t>
  </si>
  <si>
    <t>6.2.</t>
  </si>
  <si>
    <t>6.3.</t>
  </si>
  <si>
    <t>Выберите в пункте меню "Файл" - "Сохранить как..."</t>
  </si>
  <si>
    <t>6.4.</t>
  </si>
  <si>
    <t>6.5.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</si>
  <si>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</si>
  <si>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6.6.</t>
  </si>
  <si>
    <t>Строчкой выше дайте файлу имя otchet, добавив дату и т.д. по необходимости. Используйте только латинские буквы. 
Например: 20190922otchet</t>
  </si>
  <si>
    <t>6.7.</t>
  </si>
  <si>
    <t>Нажмите "Сохранить". На появившемся предупреждении выберите "Использовать текущий формат".</t>
  </si>
  <si>
    <t>6.8.</t>
  </si>
  <si>
    <t xml:space="preserve">В открывшемся окне выберите кодировку "Win-1251" и разделитель поля ";" (точку с запятой). Остальные поля оставьте так, как есть. См. рисунок: </t>
  </si>
  <si>
    <t>6.9.</t>
  </si>
  <si>
    <t>Нажмите "Ок". На появившемся предупреждении о сохранении только активного листа нажмите "Ок".</t>
  </si>
  <si>
    <t xml:space="preserve">    7. Отправка подготовленного отчета</t>
  </si>
  <si>
    <t>7.1.</t>
  </si>
  <si>
    <t>Авторизуйтесь в личном кабинете ФИС ОКО https://lk-fisoko.obrnadzor.gov.ru/, используя логин и пароль. Перейдите в соответствующий раздел.</t>
  </si>
  <si>
    <t>7.2.</t>
  </si>
  <si>
    <t>Выберите публикацию, соответствующую сдаваемому отчёту. Нажмите на кнопку "Загрузить файл".</t>
  </si>
  <si>
    <t>7.4.</t>
  </si>
  <si>
    <t>Укажите в открывшемся окне расположение файла с csv - отчетом.</t>
  </si>
  <si>
    <t>7.5.</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</si>
  <si>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</si>
  <si>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7.6.</t>
  </si>
  <si>
    <t>Отправленные отчёты и их актуальность Вы можете отслеживать в публикации, в которой сдавали отчет. Кликните по ссылке "посмотреть".</t>
  </si>
  <si>
    <t>8. Решение проблем</t>
  </si>
  <si>
    <t>8.1.</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</si>
  <si>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5.1 или 6.1);
4) неверный формат сдаваемого в систему файла (см. п. 5.5 или 6.5).</t>
  </si>
  <si>
    <t>8.2.</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</si>
  <si>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color indexed="60"/>
        <rFont val="Arial"/>
        <family val="2"/>
        <charset val="204"/>
      </rPr>
      <t>helpfisoko@fioco.ru</t>
    </r>
  </si>
  <si>
    <t>в тексте письма укажите:</t>
  </si>
  <si>
    <t>Логин образовательной организации</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</si>
  <si>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</si>
  <si>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</si>
  <si>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</si>
  <si>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8.3.</t>
  </si>
  <si>
    <t>Несоблюдение описанных выше требований существенно увеличит время обработки Вашего запроса.</t>
  </si>
  <si>
    <t>8.4.</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</si>
  <si>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</si>
  <si>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</si>
  <si>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Сбор сведений об адресах ОО</t>
  </si>
  <si>
    <t>Логин ОО</t>
  </si>
  <si>
    <t>Название ОО</t>
  </si>
  <si>
    <t>головная ОО</t>
  </si>
  <si>
    <t>филиал</t>
  </si>
  <si>
    <t>Адрес здания 2</t>
  </si>
  <si>
    <t>Адрес здания 3</t>
  </si>
  <si>
    <t>Адрес здания 4</t>
  </si>
  <si>
    <t>Адрес здания 5</t>
  </si>
  <si>
    <t>Адрес здания 6</t>
  </si>
  <si>
    <t>Адрес здания 7</t>
  </si>
  <si>
    <t>Адрес здания 8</t>
  </si>
  <si>
    <t>Адрес здания 9</t>
  </si>
  <si>
    <t>Адрес здания 10</t>
  </si>
  <si>
    <t>Адрес здания 11</t>
  </si>
  <si>
    <t>Адрес здания 12</t>
  </si>
  <si>
    <t>Адрес здания 13</t>
  </si>
  <si>
    <t>Адрес здания 14</t>
  </si>
  <si>
    <t>Адрес здания 15</t>
  </si>
  <si>
    <t>Адрес здания 16</t>
  </si>
  <si>
    <t>Адрес здания 17</t>
  </si>
  <si>
    <t>Адрес здания 18</t>
  </si>
  <si>
    <t>Адрес здания 19</t>
  </si>
  <si>
    <t>Адрес здания 20</t>
  </si>
  <si>
    <t>Адрес здания 21</t>
  </si>
  <si>
    <t>Адрес здания 22</t>
  </si>
  <si>
    <t>Адрес здания 23</t>
  </si>
  <si>
    <t>Адрес здания 24</t>
  </si>
  <si>
    <t>Адрес здания 25</t>
  </si>
  <si>
    <t>Адрес здания 26</t>
  </si>
  <si>
    <t>Адрес здания 27</t>
  </si>
  <si>
    <t>Адрес здания 28</t>
  </si>
  <si>
    <t>Адрес здания 29</t>
  </si>
  <si>
    <t>Адрес здания 30</t>
  </si>
  <si>
    <t>Адрес здания 31</t>
  </si>
  <si>
    <t>Адрес здания 32</t>
  </si>
  <si>
    <t>Адрес здания 33</t>
  </si>
  <si>
    <t>Адрес здания 34</t>
  </si>
  <si>
    <t>Адрес здания 35</t>
  </si>
  <si>
    <t>Адрес здания 36</t>
  </si>
  <si>
    <t>Адрес здания 37</t>
  </si>
  <si>
    <t>Адрес здания 38</t>
  </si>
  <si>
    <t>Адрес здания 39</t>
  </si>
  <si>
    <t>Адрес здания 40</t>
  </si>
  <si>
    <t>Адрес здания 41</t>
  </si>
  <si>
    <t>Адрес здания 42</t>
  </si>
  <si>
    <t>Адрес здания 43</t>
  </si>
  <si>
    <t>Адрес здания 44</t>
  </si>
  <si>
    <t>Адрес здания 45</t>
  </si>
  <si>
    <t>Адрес здания 46</t>
  </si>
  <si>
    <t>Адрес здания 47</t>
  </si>
  <si>
    <t>Адрес здания 48</t>
  </si>
  <si>
    <t>Адрес здания 49</t>
  </si>
  <si>
    <t>Адрес здания 50</t>
  </si>
  <si>
    <t>Адрес здания 51</t>
  </si>
  <si>
    <t>Адрес здания 52</t>
  </si>
  <si>
    <t>Адрес здания 53</t>
  </si>
  <si>
    <t>Адрес здания 54</t>
  </si>
  <si>
    <t>Адрес здания 55</t>
  </si>
  <si>
    <t>Адрес здания 56</t>
  </si>
  <si>
    <t>Адрес здания 57</t>
  </si>
  <si>
    <t>Адрес здания 58</t>
  </si>
  <si>
    <t>Адрес здания 59</t>
  </si>
  <si>
    <t>Адрес здания 60</t>
  </si>
  <si>
    <t>Адрес здания 61</t>
  </si>
  <si>
    <t>Адрес здания 62</t>
  </si>
  <si>
    <t>Адрес здания 63</t>
  </si>
  <si>
    <t>Адрес здания 64</t>
  </si>
  <si>
    <t>Адрес здания 65</t>
  </si>
  <si>
    <t>Адрес здания 66</t>
  </si>
  <si>
    <t>Адрес здания 67</t>
  </si>
  <si>
    <t>Адрес здания 68</t>
  </si>
  <si>
    <t>Адрес здания 69</t>
  </si>
  <si>
    <t>Адрес здания 70</t>
  </si>
  <si>
    <t>Адрес здания 71</t>
  </si>
  <si>
    <t>Адрес здания 72</t>
  </si>
  <si>
    <t>Адрес здания 73</t>
  </si>
  <si>
    <t>Адрес здания 74</t>
  </si>
  <si>
    <t>Адрес здания 75</t>
  </si>
  <si>
    <t>Адрес здания 76</t>
  </si>
  <si>
    <t>Адрес здания 77</t>
  </si>
  <si>
    <t>Адрес здания 78</t>
  </si>
  <si>
    <t>Адрес здания 79</t>
  </si>
  <si>
    <t>Адрес здания 80</t>
  </si>
  <si>
    <t>Адрес здания 81</t>
  </si>
  <si>
    <t>Адрес здания 82</t>
  </si>
  <si>
    <t>Адрес здания 83</t>
  </si>
  <si>
    <t>Адрес здания 84</t>
  </si>
  <si>
    <t>Адрес здания 85</t>
  </si>
  <si>
    <t>Адрес здания 86</t>
  </si>
  <si>
    <t>Адрес здания 87</t>
  </si>
  <si>
    <t>Адрес здания 88</t>
  </si>
  <si>
    <t>Адрес здания 89</t>
  </si>
  <si>
    <t>Адрес здания 90</t>
  </si>
  <si>
    <t>Адрес здания 91</t>
  </si>
  <si>
    <t>Адрес здания 92</t>
  </si>
  <si>
    <t>Адрес здания 93</t>
  </si>
  <si>
    <t>Адрес здания 94</t>
  </si>
  <si>
    <t>Адрес здания 95</t>
  </si>
  <si>
    <t>Адрес здания 96</t>
  </si>
  <si>
    <t>Адрес здания 97</t>
  </si>
  <si>
    <t>Адрес здания 98</t>
  </si>
  <si>
    <t>Адрес здания 99</t>
  </si>
  <si>
    <t>Адрес здания 100</t>
  </si>
  <si>
    <t>Адрес</t>
  </si>
  <si>
    <t>Длстр Адрес</t>
  </si>
  <si>
    <t>абвгдеёжзийклмнопрстуфхцчшщъыьэюяАБВГДЕЁЖЗИЙКЛМНОПРСТУФХЦЧШЩЪЫЬЭЮЯ</t>
  </si>
  <si>
    <t>Данная форма предназначена для работы в MS Excel 2007-2016 или OpenOffice</t>
  </si>
  <si>
    <t>Перейдите в раздел "Сведения об ОО" (ярлычки внизу экрана). Заполните все выделенные цветом ячейки в таблице.</t>
  </si>
  <si>
    <t>В разделе "Сведения об ОО" укажите информацию об образовательной организации.</t>
  </si>
  <si>
    <t>Укажите логин и название Вашей образовательной организации.</t>
  </si>
  <si>
    <t>тема: Адреса ОО &lt;логин&gt;</t>
  </si>
  <si>
    <t>4. Раздел "Сведения об ОО"</t>
  </si>
  <si>
    <t>структурное подразделение</t>
  </si>
  <si>
    <t>5. Создание файла отчета при работе в MS Excel 2007-2016</t>
  </si>
  <si>
    <t xml:space="preserve">4.6. </t>
  </si>
  <si>
    <t xml:space="preserve">Настоящая форма отчёта предназначена для сбора сведений об адресах ОО. Описываемые ниже разделы формы отчёта посвящены сбору этой информации.  </t>
  </si>
  <si>
    <r>
      <t xml:space="preserve">На основании указанного количества зданий станут активными строки, в которые, необходимо внести информацию об адресах ОО (количество строк равняется указанному количеству зданий). </t>
    </r>
    <r>
      <rPr>
        <b/>
        <sz val="11"/>
        <rFont val="Arial"/>
        <family val="2"/>
        <charset val="204"/>
      </rPr>
      <t xml:space="preserve">Для каждого здания заполняется отдельная строка. </t>
    </r>
    <r>
      <rPr>
        <sz val="11"/>
        <rFont val="Arial"/>
        <family val="2"/>
        <charset val="204"/>
      </rPr>
      <t xml:space="preserve">
В адресе необходимо указать </t>
    </r>
    <r>
      <rPr>
        <i/>
        <sz val="11"/>
        <rFont val="Arial"/>
        <family val="2"/>
        <charset val="204"/>
      </rPr>
      <t>индекс, название субъекта РФ, название муниципалитета, населенного пункта, название улицы, номер дома</t>
    </r>
    <r>
      <rPr>
        <sz val="11"/>
        <rFont val="Arial"/>
        <family val="2"/>
        <charset val="204"/>
      </rPr>
      <t xml:space="preserve"> (строение, корпус и т.д.).
</t>
    </r>
  </si>
  <si>
    <t>Филиал или СП</t>
  </si>
  <si>
    <r>
      <t>В первой строке "Адрес здания 1" необходимо указать адрес здания,</t>
    </r>
    <r>
      <rPr>
        <b/>
        <sz val="11"/>
        <rFont val="Arial"/>
        <family val="2"/>
        <charset val="204"/>
      </rPr>
      <t xml:space="preserve"> в котором находится руководитель (директор) ОО.</t>
    </r>
  </si>
  <si>
    <t>Название (указать для филиалов и структурных подразделений)</t>
  </si>
  <si>
    <t>Головная ОО/филиал</t>
  </si>
  <si>
    <t>Адрес здания 1 (Здание, в котором находится руководитель (директор) ОО)</t>
  </si>
  <si>
    <r>
      <t xml:space="preserve">Данная форма предназначена для сбора сведений об адресах ОО, филиалов и структурных подразделений ОО  адреса зданий, </t>
    </r>
    <r>
      <rPr>
        <b/>
        <sz val="11"/>
        <rFont val="Arial"/>
        <family val="2"/>
        <charset val="204"/>
      </rPr>
      <t>в которых  реализуются образовательные программы общего образования</t>
    </r>
    <r>
      <rPr>
        <sz val="11"/>
        <rFont val="Arial"/>
        <family val="2"/>
        <charset val="204"/>
      </rPr>
      <t>, если ОО имеет несколько зданий; адреса филиалов (если филиал имеет несколько зданий, то адрес каждого здания). Ниже представлена пошаговая инструкция по заполнению формы, формированию и отправке отчета.</t>
    </r>
  </si>
  <si>
    <r>
      <t xml:space="preserve">Укажите информацию о количестве зданий, в которых расположена образовательная организация. В количестве зданий необходимо учитывать все здания ОО (если ОО имеет несколько зданий), а также все здания, в которых расположены филиалы (если филиал имеет несколько зданий, то необходимо указать адрес каждого здания), структурные подразделения ОО, </t>
    </r>
    <r>
      <rPr>
        <b/>
        <sz val="11"/>
        <rFont val="Arial"/>
        <family val="2"/>
        <charset val="204"/>
      </rPr>
      <t xml:space="preserve"> в которых  реализуются образовательные программы общего образования.</t>
    </r>
  </si>
  <si>
    <t>Необходимо выбрать из выпадающего списка, относится это здание к головной ОО, к филиалу или структурному подразделению ОО.
Если у ОО нет филиалов и структурных подразделений - необходимо выбрать в выпадающем списке "головная ОО" (Если школа  реализует образовательные программы общего образования в нескольких зданиях, не являющихся филиалами или структурными подразделениями - в каждом отмечается "головная ОО").
Если здание относится к головной ОО, поле "Название" будет заполнено автоматически, как название ОО, введенное выше.
Если здание относится к филиалу или структурному подразделению ОО, необходимо выбрать соответствующее значение в выпадающем списке и указать название филиала или структурного подразделения.</t>
  </si>
  <si>
    <t>версия 1.1</t>
  </si>
  <si>
    <t>Количество зданий в ОО, включая здания всех филиалов, структурных подразделений ОО,  в которых реализуются образовательные программы общего образования</t>
  </si>
  <si>
    <t>sch054077</t>
  </si>
  <si>
    <t>МБОУ "Каспийская гимназия"</t>
  </si>
  <si>
    <t>368300, Республика Дагестан,
г. Каспийск, ул. Орджоникидзе, 16</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</si>
</sst>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2"/>
      <color indexed="62"/>
      <name val="Arial"/>
      <family val="2"/>
      <charset val="204"/>
    </font>
    <font>
      <sz val="14"/>
      <name val="Arial"/>
      <family val="2"/>
      <charset val="204"/>
    </font>
    <font>
      <b/>
      <sz val="14"/>
      <name val="Arial"/>
      <family val="2"/>
      <charset val="204"/>
    </font>
    <font>
      <sz val="11"/>
      <name val="Arial"/>
      <family val="2"/>
      <charset val="204"/>
    </font>
    <font>
      <sz val="12"/>
      <name val="Arial"/>
      <family val="2"/>
      <charset val="204"/>
    </font>
    <font>
      <sz val="11"/>
      <color indexed="8"/>
      <name val="Arial"/>
      <family val="2"/>
      <charset val="204"/>
    </font>
    <font>
      <b/>
      <sz val="11"/>
      <name val="Arial"/>
      <family val="2"/>
      <charset val="204"/>
    </font>
    <font>
      <b/>
      <sz val="11"/>
      <color indexed="60"/>
      <name val="Arial"/>
      <family val="2"/>
      <charset val="204"/>
    </font>
    <font>
      <b/>
      <sz val="11"/>
      <color indexed="10"/>
      <name val="Arial"/>
      <family val="2"/>
      <charset val="204"/>
    </font>
    <font>
      <i/>
      <sz val="11"/>
      <name val="Arial"/>
      <family val="2"/>
      <charset val="204"/>
    </font>
    <font>
      <sz val="11"/>
      <color indexed="10"/>
      <name val="Arial"/>
      <family val="2"/>
      <charset val="204"/>
    </font>
    <font>
      <b/>
      <sz val="14"/>
      <color indexed="62"/>
      <name val="Arial"/>
      <family val="2"/>
      <charset val="204"/>
    </font>
    <font>
      <sz val="11"/>
      <color indexed="8"/>
      <name val="Calibri"/>
      <family val="2"/>
    </font>
    <font>
      <i/>
      <sz val="11"/>
      <color theme="1"/>
      <name val="Calibri"/>
      <family val="2"/>
      <charset val="204"/>
      <scheme val="minor"/>
    </font>
    <font>
      <b/>
      <sz val="11"/>
      <color rgb="FFFF0000"/>
      <name val="Calibri"/>
      <family val="2"/>
      <charset val="204"/>
      <scheme val="minor"/>
    </font>
    <font>
      <b/>
      <sz val="16"/>
      <color rgb="FFFF0000"/>
      <name val="Calibri"/>
      <family val="2"/>
      <charset val="204"/>
      <scheme val="minor"/>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3" fillId="0" borderId="0"/>
    <xf numFmtId="0" fontId="4" fillId="0" borderId="0"/>
    <xf numFmtId="0" fontId="17" fillId="0" borderId="0"/>
  </cellStyleXfs>
  <cellXfs count="69">
    <xf numFmtId="0" fontId="0" fillId="0" borderId="0" xfId="0"/>
    <xf numFmtId="0" fontId="0" fillId="0" borderId="0" xfId="0" applyAlignment="1">
      <alignment vertical="center"/>
    </xf>
    <xf numFmtId="0" fontId="6" fillId="0" borderId="0" xfId="2" applyFont="1"/>
    <xf numFmtId="0" fontId="3" fillId="0" borderId="0" xfId="1" applyFont="1" applyAlignment="1" applyProtection="1">
      <alignment vertical="center"/>
      <protection hidden="1"/>
    </xf>
    <xf numFmtId="0" fontId="7" fillId="0" borderId="0" xfId="2" applyFont="1" applyAlignment="1" applyProtection="1">
      <alignment horizontal="left" vertical="center"/>
      <protection hidden="1"/>
    </xf>
    <xf numFmtId="0" fontId="8" fillId="0" borderId="0" xfId="2" applyFont="1" applyAlignment="1">
      <alignment vertical="center" wrapText="1"/>
    </xf>
    <xf numFmtId="0" fontId="8" fillId="0" borderId="0" xfId="2" applyFont="1" applyAlignment="1">
      <alignment wrapText="1"/>
    </xf>
    <xf numFmtId="0" fontId="5" fillId="0" borderId="0" xfId="2" applyFont="1" applyAlignment="1">
      <alignment horizontal="left"/>
    </xf>
    <xf numFmtId="0" fontId="9" fillId="0" borderId="0" xfId="2" applyFont="1" applyAlignment="1">
      <alignment horizontal="left"/>
    </xf>
    <xf numFmtId="0" fontId="8" fillId="0" borderId="0" xfId="2" applyFont="1" applyAlignment="1">
      <alignment horizontal="right" vertical="top" wrapText="1"/>
    </xf>
    <xf numFmtId="0" fontId="8" fillId="0" borderId="0" xfId="2" applyFont="1" applyAlignment="1">
      <alignment vertical="top" wrapText="1"/>
    </xf>
    <xf numFmtId="0" fontId="6" fillId="0" borderId="0" xfId="2" applyFont="1" applyProtection="1">
      <protection hidden="1"/>
    </xf>
    <xf numFmtId="0" fontId="10" fillId="0" borderId="3" xfId="2" applyFont="1" applyBorder="1" applyAlignment="1">
      <alignment horizontal="left" vertical="top" wrapText="1"/>
    </xf>
    <xf numFmtId="0" fontId="4" fillId="0" borderId="0" xfId="2" applyFont="1" applyAlignment="1">
      <alignment horizontal="center" wrapText="1"/>
    </xf>
    <xf numFmtId="0" fontId="0" fillId="0" borderId="0" xfId="0" applyAlignment="1">
      <alignment wrapText="1"/>
    </xf>
    <xf numFmtId="0" fontId="8" fillId="0" borderId="4" xfId="2" applyFont="1" applyBorder="1" applyAlignment="1">
      <alignment horizontal="left" vertical="top" wrapText="1" indent="3"/>
    </xf>
    <xf numFmtId="0" fontId="9" fillId="0" borderId="0" xfId="2" applyFont="1" applyAlignment="1">
      <alignment horizontal="left" wrapText="1"/>
    </xf>
    <xf numFmtId="0" fontId="8" fillId="0" borderId="5" xfId="2" applyFont="1" applyBorder="1" applyAlignment="1">
      <alignment horizontal="left" vertical="top" wrapText="1" indent="3"/>
    </xf>
    <xf numFmtId="0" fontId="8" fillId="0" borderId="0" xfId="0" applyFont="1" applyAlignment="1">
      <alignment wrapText="1"/>
    </xf>
    <xf numFmtId="16" fontId="8" fillId="0" borderId="0" xfId="2" applyNumberFormat="1" applyFont="1" applyAlignment="1">
      <alignment horizontal="right" vertical="top"/>
    </xf>
    <xf numFmtId="0" fontId="6" fillId="3" borderId="6" xfId="2" applyFont="1" applyFill="1" applyBorder="1"/>
    <xf numFmtId="0" fontId="0" fillId="4" borderId="6" xfId="0" applyFill="1" applyBorder="1"/>
    <xf numFmtId="0" fontId="8" fillId="0" borderId="0" xfId="2" applyFont="1" applyAlignment="1" applyProtection="1">
      <alignment vertical="top" wrapText="1"/>
    </xf>
    <xf numFmtId="0" fontId="15" fillId="0" borderId="0" xfId="2" applyFont="1" applyAlignment="1">
      <alignment horizontal="left" vertical="top" wrapText="1"/>
    </xf>
    <xf numFmtId="0" fontId="8" fillId="0" borderId="0" xfId="2" applyFont="1" applyAlignment="1">
      <alignment horizontal="left" vertical="top" wrapText="1"/>
    </xf>
    <xf numFmtId="16" fontId="16" fillId="0" borderId="0" xfId="2" applyNumberFormat="1" applyFont="1" applyAlignment="1">
      <alignment horizontal="left" vertical="top"/>
    </xf>
    <xf numFmtId="0" fontId="6" fillId="0" borderId="0" xfId="2" applyFont="1" applyAlignment="1">
      <alignment wrapText="1"/>
    </xf>
    <xf numFmtId="16" fontId="8" fillId="0" borderId="0" xfId="2" applyNumberFormat="1" applyFont="1" applyAlignment="1" applyProtection="1">
      <alignment horizontal="right" vertical="top"/>
      <protection hidden="1"/>
    </xf>
    <xf numFmtId="0" fontId="11" fillId="0" borderId="0" xfId="2" applyFont="1" applyAlignment="1" applyProtection="1">
      <alignment vertical="top" wrapText="1"/>
      <protection hidden="1"/>
    </xf>
    <xf numFmtId="0" fontId="8" fillId="0" borderId="0" xfId="2" applyFont="1" applyAlignment="1" applyProtection="1">
      <alignment vertical="top" wrapText="1"/>
      <protection hidden="1"/>
    </xf>
    <xf numFmtId="49" fontId="8" fillId="0" borderId="0" xfId="2" applyNumberFormat="1" applyFont="1" applyAlignment="1" applyProtection="1">
      <alignment horizontal="left" vertical="top" wrapText="1"/>
      <protection hidden="1"/>
    </xf>
    <xf numFmtId="0" fontId="8" fillId="0" borderId="0" xfId="1" applyFont="1" applyAlignment="1" applyProtection="1">
      <alignment wrapText="1"/>
      <protection hidden="1"/>
    </xf>
    <xf numFmtId="49" fontId="8" fillId="0" borderId="0" xfId="2" applyNumberFormat="1" applyFont="1" applyAlignment="1" applyProtection="1">
      <alignment horizontal="right" vertical="top"/>
      <protection hidden="1"/>
    </xf>
    <xf numFmtId="0" fontId="8" fillId="0" borderId="0" xfId="2" applyFont="1" applyAlignment="1" applyProtection="1">
      <alignment horizontal="left" vertical="top" wrapText="1"/>
      <protection hidden="1"/>
    </xf>
    <xf numFmtId="0" fontId="3" fillId="0" borderId="0" xfId="1" applyAlignment="1" applyProtection="1">
      <alignment vertical="top"/>
      <protection hidden="1"/>
    </xf>
    <xf numFmtId="0" fontId="3" fillId="0" borderId="0" xfId="1" applyAlignment="1" applyProtection="1">
      <protection hidden="1"/>
    </xf>
    <xf numFmtId="49" fontId="8" fillId="0" borderId="0" xfId="2" applyNumberFormat="1" applyFont="1" applyAlignment="1" applyProtection="1">
      <alignment horizontal="left" wrapText="1"/>
      <protection hidden="1"/>
    </xf>
    <xf numFmtId="0" fontId="5" fillId="0" borderId="0" xfId="2" applyFont="1" applyAlignment="1" applyProtection="1">
      <alignment horizontal="left" vertical="top"/>
      <protection hidden="1"/>
    </xf>
    <xf numFmtId="49" fontId="8" fillId="0" borderId="0" xfId="2" applyNumberFormat="1" applyFont="1" applyAlignment="1" applyProtection="1">
      <alignment horizontal="right" vertical="top"/>
    </xf>
    <xf numFmtId="0" fontId="8" fillId="0" borderId="0" xfId="2" applyNumberFormat="1" applyFont="1" applyAlignment="1">
      <alignment wrapText="1"/>
    </xf>
    <xf numFmtId="0" fontId="6" fillId="0" borderId="0" xfId="2" applyFont="1" applyAlignment="1">
      <alignment vertical="top"/>
    </xf>
    <xf numFmtId="0" fontId="11" fillId="0" borderId="0" xfId="2" applyFont="1" applyAlignment="1">
      <alignment wrapText="1"/>
    </xf>
    <xf numFmtId="0" fontId="6" fillId="0" borderId="0" xfId="2" applyFont="1" applyAlignment="1">
      <alignment horizontal="right" vertical="top"/>
    </xf>
    <xf numFmtId="0" fontId="8" fillId="0" borderId="0" xfId="2" applyFont="1" applyAlignment="1">
      <alignment horizontal="left" wrapText="1" indent="2"/>
    </xf>
    <xf numFmtId="0" fontId="17" fillId="0" borderId="0" xfId="3"/>
    <xf numFmtId="0" fontId="12" fillId="0" borderId="0" xfId="2" applyFont="1" applyAlignment="1">
      <alignment wrapText="1"/>
    </xf>
    <xf numFmtId="0" fontId="17" fillId="0" borderId="0" xfId="3" applyAlignment="1">
      <alignment wrapText="1"/>
    </xf>
    <xf numFmtId="0" fontId="0" fillId="0" borderId="6" xfId="0" applyBorder="1" applyProtection="1">
      <protection locked="0"/>
    </xf>
    <xf numFmtId="0" fontId="18" fillId="0" borderId="6" xfId="0" applyFont="1" applyBorder="1"/>
    <xf numFmtId="0" fontId="0" fillId="0" borderId="0" xfId="0" applyBorder="1"/>
    <xf numFmtId="0" fontId="0" fillId="0" borderId="6" xfId="0"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Protection="1">
      <protection hidden="1"/>
    </xf>
    <xf numFmtId="0" fontId="0" fillId="0" borderId="6" xfId="0" applyBorder="1" applyAlignment="1">
      <alignment horizontal="left" vertical="center"/>
    </xf>
    <xf numFmtId="0" fontId="0" fillId="0" borderId="6" xfId="0" applyBorder="1" applyAlignment="1" applyProtection="1">
      <alignment vertical="center"/>
      <protection locked="0"/>
    </xf>
    <xf numFmtId="0" fontId="0" fillId="0" borderId="6" xfId="0" applyBorder="1" applyAlignment="1" applyProtection="1">
      <alignment wrapText="1"/>
      <protection locked="0" hidden="1"/>
    </xf>
    <xf numFmtId="0" fontId="18" fillId="0" borderId="6" xfId="0" applyFont="1" applyBorder="1" applyAlignment="1">
      <alignment wrapText="1"/>
    </xf>
    <xf numFmtId="0" fontId="2" fillId="0" borderId="6" xfId="0" applyFont="1" applyBorder="1" applyAlignment="1">
      <alignment horizontal="center" vertical="center"/>
    </xf>
    <xf numFmtId="0" fontId="1" fillId="0" borderId="6" xfId="0" applyFont="1" applyBorder="1" applyAlignment="1">
      <alignment horizontal="center" vertical="center" wrapText="1"/>
    </xf>
    <xf numFmtId="0" fontId="20" fillId="0" borderId="0" xfId="0" applyFont="1" applyAlignment="1" applyProtection="1">
      <alignment vertical="center"/>
      <protection hidden="1"/>
    </xf>
    <xf numFmtId="0" fontId="4" fillId="2" borderId="1"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5" fillId="0" borderId="0" xfId="1" applyFont="1" applyBorder="1" applyAlignment="1" applyProtection="1">
      <alignment horizontal="center" vertical="center" wrapText="1"/>
      <protection hidden="1"/>
    </xf>
    <xf numFmtId="0" fontId="8" fillId="0" borderId="0" xfId="2" applyFont="1" applyAlignment="1">
      <alignment horizontal="left" wrapText="1"/>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9" fillId="0" borderId="0" xfId="0" applyFont="1" applyAlignment="1" applyProtection="1">
      <alignment horizontal="center" vertical="center"/>
      <protection hidden="1"/>
    </xf>
    <xf numFmtId="0" fontId="19" fillId="0" borderId="7" xfId="0" applyFont="1" applyBorder="1" applyAlignment="1" applyProtection="1">
      <alignment horizontal="center" vertical="center"/>
      <protection hidden="1"/>
    </xf>
  </cellXfs>
  <cellStyles count="4">
    <cellStyle name="Обычный" xfId="0" builtinId="0"/>
    <cellStyle name="Обычный_dr5m_form22EX03" xfId="2"/>
    <cellStyle name="Обычный_Инструкция" xfId="1"/>
    <cellStyle name="Обычный_Лист1" xfId="3"/>
  </cellStyles>
  <dxfs count="10">
    <dxf>
      <font>
        <color rgb="FF339966"/>
      </font>
    </dxf>
    <dxf>
      <fill>
        <patternFill>
          <bgColor rgb="FFCCFFFF"/>
        </patternFill>
      </fill>
    </dxf>
    <dxf>
      <font>
        <color rgb="FF339966"/>
      </font>
    </dxf>
    <dxf>
      <border>
        <left/>
        <right/>
        <top/>
        <bottom/>
        <vertical/>
        <horizontal/>
      </border>
    </dxf>
    <dxf>
      <fill>
        <patternFill>
          <bgColor rgb="FFCCFFFF"/>
        </patternFill>
      </fill>
    </dxf>
    <dxf>
      <fill>
        <patternFill>
          <bgColor rgb="FFCCFFFF"/>
        </patternFill>
      </fill>
    </dxf>
    <dxf>
      <fill>
        <patternFill>
          <bgColor rgb="FFCCFFFF"/>
        </patternFill>
      </fill>
    </dxf>
    <dxf>
      <numFmt numFmtId="164" formatCode=";;;"/>
      <border>
        <left/>
        <right/>
        <top/>
        <bottom/>
      </border>
    </dxf>
    <dxf>
      <fill>
        <patternFill>
          <bgColor rgb="FFCCFFFF"/>
        </patternFill>
      </fill>
    </dxf>
    <dxf>
      <fill>
        <patternFill>
          <bgColor indexed="42"/>
        </patternFill>
      </fill>
    </dxf>
  </dxfs>
  <tableStyles count="0" defaultTableStyle="TableStyleMedium2" defaultPivotStyle="PivotStyleMedium9"/>
  <colors>
    <mruColors>
      <color rgb="FFCCFFFF"/>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142875</xdr:colOff>
      <xdr:row>54</xdr:row>
      <xdr:rowOff>66675</xdr:rowOff>
    </xdr:from>
    <xdr:to>
      <xdr:col>1</xdr:col>
      <xdr:colOff>3848100</xdr:colOff>
      <xdr:row>54</xdr:row>
      <xdr:rowOff>2781300</xdr:rowOff>
    </xdr:to>
    <xdr:pic>
      <xdr:nvPicPr>
        <xdr:cNvPr id="3" name="Picture 2" descr="опенофис1"/>
        <xdr:cNvPicPr>
          <a:picLocks noChangeAspect="1" noChangeArrowheads="1"/>
        </xdr:cNvPicPr>
      </xdr:nvPicPr>
      <xdr:blipFill>
        <a:blip xmlns:r="http://schemas.openxmlformats.org/officeDocument/2006/relationships" r:embed="rId1" cstate="print"/>
        <a:srcRect/>
        <a:stretch>
          <a:fillRect/>
        </a:stretch>
      </xdr:blipFill>
      <xdr:spPr bwMode="auto">
        <a:xfrm>
          <a:off x="1104900" y="31813500"/>
          <a:ext cx="3705225" cy="2714625"/>
        </a:xfrm>
        <a:prstGeom prst="rect">
          <a:avLst/>
        </a:prstGeom>
        <a:noFill/>
        <a:ln w="9525">
          <a:noFill/>
          <a:miter lim="800000"/>
          <a:headEnd/>
          <a:tailEnd/>
        </a:ln>
      </xdr:spPr>
    </xdr:pic>
    <xdr:clientData/>
  </xdr:twoCellAnchor>
  <xdr:twoCellAnchor>
    <xdr:from>
      <xdr:col>1</xdr:col>
      <xdr:colOff>19050</xdr:colOff>
      <xdr:row>58</xdr:row>
      <xdr:rowOff>38100</xdr:rowOff>
    </xdr:from>
    <xdr:to>
      <xdr:col>1</xdr:col>
      <xdr:colOff>4619625</xdr:colOff>
      <xdr:row>58</xdr:row>
      <xdr:rowOff>1524000</xdr:rowOff>
    </xdr:to>
    <xdr:pic>
      <xdr:nvPicPr>
        <xdr:cNvPr id="4" name="Picture 3" descr="опенофис2"/>
        <xdr:cNvPicPr>
          <a:picLocks noChangeAspect="1" noChangeArrowheads="1"/>
        </xdr:cNvPicPr>
      </xdr:nvPicPr>
      <xdr:blipFill>
        <a:blip xmlns:r="http://schemas.openxmlformats.org/officeDocument/2006/relationships" r:embed="rId2" cstate="print"/>
        <a:srcRect/>
        <a:stretch>
          <a:fillRect/>
        </a:stretch>
      </xdr:blipFill>
      <xdr:spPr bwMode="auto">
        <a:xfrm>
          <a:off x="981075" y="36080700"/>
          <a:ext cx="4600575" cy="1485900"/>
        </a:xfrm>
        <a:prstGeom prst="rect">
          <a:avLst/>
        </a:prstGeom>
        <a:noFill/>
        <a:ln w="9525">
          <a:noFill/>
          <a:miter lim="800000"/>
          <a:headEnd/>
          <a:tailEnd/>
        </a:ln>
      </xdr:spPr>
    </xdr:pic>
    <xdr:clientData/>
  </xdr:twoCellAnchor>
  <xdr:twoCellAnchor editAs="oneCell">
    <xdr:from>
      <xdr:col>1</xdr:col>
      <xdr:colOff>76199</xdr:colOff>
      <xdr:row>42</xdr:row>
      <xdr:rowOff>19050</xdr:rowOff>
    </xdr:from>
    <xdr:to>
      <xdr:col>1</xdr:col>
      <xdr:colOff>4752974</xdr:colOff>
      <xdr:row>42</xdr:row>
      <xdr:rowOff>1190625</xdr:rowOff>
    </xdr:to>
    <xdr:pic>
      <xdr:nvPicPr>
        <xdr:cNvPr id="5" name="Picture 8"/>
        <xdr:cNvPicPr>
          <a:picLocks noChangeAspect="1" noChangeArrowheads="1"/>
        </xdr:cNvPicPr>
      </xdr:nvPicPr>
      <xdr:blipFill>
        <a:blip xmlns:r="http://schemas.openxmlformats.org/officeDocument/2006/relationships" r:embed="rId3" cstate="print"/>
        <a:srcRect b="8054"/>
        <a:stretch>
          <a:fillRect/>
        </a:stretch>
      </xdr:blipFill>
      <xdr:spPr bwMode="auto">
        <a:xfrm>
          <a:off x="1038224" y="20088225"/>
          <a:ext cx="4676775" cy="1171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78"/>
  <sheetViews>
    <sheetView workbookViewId="0">
      <selection sqref="A1:B1"/>
    </sheetView>
  </sheetViews>
  <sheetFormatPr defaultRowHeight="15"/>
  <cols>
    <col min="1" max="1" width="14.42578125" customWidth="1"/>
    <col min="2" max="2" width="73" customWidth="1"/>
    <col min="3" max="4" width="4.42578125" customWidth="1"/>
    <col min="5" max="10" width="8.5703125" customWidth="1"/>
    <col min="257" max="257" width="14.42578125" customWidth="1"/>
    <col min="258" max="258" width="73" customWidth="1"/>
    <col min="259" max="260" width="4.42578125" customWidth="1"/>
    <col min="261" max="266" width="8.5703125" customWidth="1"/>
    <col min="513" max="513" width="14.42578125" customWidth="1"/>
    <col min="514" max="514" width="73" customWidth="1"/>
    <col min="515" max="516" width="4.42578125" customWidth="1"/>
    <col min="517" max="522" width="8.5703125" customWidth="1"/>
    <col min="769" max="769" width="14.42578125" customWidth="1"/>
    <col min="770" max="770" width="73" customWidth="1"/>
    <col min="771" max="772" width="4.42578125" customWidth="1"/>
    <col min="773" max="778" width="8.5703125" customWidth="1"/>
    <col min="1025" max="1025" width="14.42578125" customWidth="1"/>
    <col min="1026" max="1026" width="73" customWidth="1"/>
    <col min="1027" max="1028" width="4.42578125" customWidth="1"/>
    <col min="1029" max="1034" width="8.5703125" customWidth="1"/>
    <col min="1281" max="1281" width="14.42578125" customWidth="1"/>
    <col min="1282" max="1282" width="73" customWidth="1"/>
    <col min="1283" max="1284" width="4.42578125" customWidth="1"/>
    <col min="1285" max="1290" width="8.5703125" customWidth="1"/>
    <col min="1537" max="1537" width="14.42578125" customWidth="1"/>
    <col min="1538" max="1538" width="73" customWidth="1"/>
    <col min="1539" max="1540" width="4.42578125" customWidth="1"/>
    <col min="1541" max="1546" width="8.5703125" customWidth="1"/>
    <col min="1793" max="1793" width="14.42578125" customWidth="1"/>
    <col min="1794" max="1794" width="73" customWidth="1"/>
    <col min="1795" max="1796" width="4.42578125" customWidth="1"/>
    <col min="1797" max="1802" width="8.5703125" customWidth="1"/>
    <col min="2049" max="2049" width="14.42578125" customWidth="1"/>
    <col min="2050" max="2050" width="73" customWidth="1"/>
    <col min="2051" max="2052" width="4.42578125" customWidth="1"/>
    <col min="2053" max="2058" width="8.5703125" customWidth="1"/>
    <col min="2305" max="2305" width="14.42578125" customWidth="1"/>
    <col min="2306" max="2306" width="73" customWidth="1"/>
    <col min="2307" max="2308" width="4.42578125" customWidth="1"/>
    <col min="2309" max="2314" width="8.5703125" customWidth="1"/>
    <col min="2561" max="2561" width="14.42578125" customWidth="1"/>
    <col min="2562" max="2562" width="73" customWidth="1"/>
    <col min="2563" max="2564" width="4.42578125" customWidth="1"/>
    <col min="2565" max="2570" width="8.5703125" customWidth="1"/>
    <col min="2817" max="2817" width="14.42578125" customWidth="1"/>
    <col min="2818" max="2818" width="73" customWidth="1"/>
    <col min="2819" max="2820" width="4.42578125" customWidth="1"/>
    <col min="2821" max="2826" width="8.5703125" customWidth="1"/>
    <col min="3073" max="3073" width="14.42578125" customWidth="1"/>
    <col min="3074" max="3074" width="73" customWidth="1"/>
    <col min="3075" max="3076" width="4.42578125" customWidth="1"/>
    <col min="3077" max="3082" width="8.5703125" customWidth="1"/>
    <col min="3329" max="3329" width="14.42578125" customWidth="1"/>
    <col min="3330" max="3330" width="73" customWidth="1"/>
    <col min="3331" max="3332" width="4.42578125" customWidth="1"/>
    <col min="3333" max="3338" width="8.5703125" customWidth="1"/>
    <col min="3585" max="3585" width="14.42578125" customWidth="1"/>
    <col min="3586" max="3586" width="73" customWidth="1"/>
    <col min="3587" max="3588" width="4.42578125" customWidth="1"/>
    <col min="3589" max="3594" width="8.5703125" customWidth="1"/>
    <col min="3841" max="3841" width="14.42578125" customWidth="1"/>
    <col min="3842" max="3842" width="73" customWidth="1"/>
    <col min="3843" max="3844" width="4.42578125" customWidth="1"/>
    <col min="3845" max="3850" width="8.5703125" customWidth="1"/>
    <col min="4097" max="4097" width="14.42578125" customWidth="1"/>
    <col min="4098" max="4098" width="73" customWidth="1"/>
    <col min="4099" max="4100" width="4.42578125" customWidth="1"/>
    <col min="4101" max="4106" width="8.5703125" customWidth="1"/>
    <col min="4353" max="4353" width="14.42578125" customWidth="1"/>
    <col min="4354" max="4354" width="73" customWidth="1"/>
    <col min="4355" max="4356" width="4.42578125" customWidth="1"/>
    <col min="4357" max="4362" width="8.5703125" customWidth="1"/>
    <col min="4609" max="4609" width="14.42578125" customWidth="1"/>
    <col min="4610" max="4610" width="73" customWidth="1"/>
    <col min="4611" max="4612" width="4.42578125" customWidth="1"/>
    <col min="4613" max="4618" width="8.5703125" customWidth="1"/>
    <col min="4865" max="4865" width="14.42578125" customWidth="1"/>
    <col min="4866" max="4866" width="73" customWidth="1"/>
    <col min="4867" max="4868" width="4.42578125" customWidth="1"/>
    <col min="4869" max="4874" width="8.5703125" customWidth="1"/>
    <col min="5121" max="5121" width="14.42578125" customWidth="1"/>
    <col min="5122" max="5122" width="73" customWidth="1"/>
    <col min="5123" max="5124" width="4.42578125" customWidth="1"/>
    <col min="5125" max="5130" width="8.5703125" customWidth="1"/>
    <col min="5377" max="5377" width="14.42578125" customWidth="1"/>
    <col min="5378" max="5378" width="73" customWidth="1"/>
    <col min="5379" max="5380" width="4.42578125" customWidth="1"/>
    <col min="5381" max="5386" width="8.5703125" customWidth="1"/>
    <col min="5633" max="5633" width="14.42578125" customWidth="1"/>
    <col min="5634" max="5634" width="73" customWidth="1"/>
    <col min="5635" max="5636" width="4.42578125" customWidth="1"/>
    <col min="5637" max="5642" width="8.5703125" customWidth="1"/>
    <col min="5889" max="5889" width="14.42578125" customWidth="1"/>
    <col min="5890" max="5890" width="73" customWidth="1"/>
    <col min="5891" max="5892" width="4.42578125" customWidth="1"/>
    <col min="5893" max="5898" width="8.5703125" customWidth="1"/>
    <col min="6145" max="6145" width="14.42578125" customWidth="1"/>
    <col min="6146" max="6146" width="73" customWidth="1"/>
    <col min="6147" max="6148" width="4.42578125" customWidth="1"/>
    <col min="6149" max="6154" width="8.5703125" customWidth="1"/>
    <col min="6401" max="6401" width="14.42578125" customWidth="1"/>
    <col min="6402" max="6402" width="73" customWidth="1"/>
    <col min="6403" max="6404" width="4.42578125" customWidth="1"/>
    <col min="6405" max="6410" width="8.5703125" customWidth="1"/>
    <col min="6657" max="6657" width="14.42578125" customWidth="1"/>
    <col min="6658" max="6658" width="73" customWidth="1"/>
    <col min="6659" max="6660" width="4.42578125" customWidth="1"/>
    <col min="6661" max="6666" width="8.5703125" customWidth="1"/>
    <col min="6913" max="6913" width="14.42578125" customWidth="1"/>
    <col min="6914" max="6914" width="73" customWidth="1"/>
    <col min="6915" max="6916" width="4.42578125" customWidth="1"/>
    <col min="6917" max="6922" width="8.5703125" customWidth="1"/>
    <col min="7169" max="7169" width="14.42578125" customWidth="1"/>
    <col min="7170" max="7170" width="73" customWidth="1"/>
    <col min="7171" max="7172" width="4.42578125" customWidth="1"/>
    <col min="7173" max="7178" width="8.5703125" customWidth="1"/>
    <col min="7425" max="7425" width="14.42578125" customWidth="1"/>
    <col min="7426" max="7426" width="73" customWidth="1"/>
    <col min="7427" max="7428" width="4.42578125" customWidth="1"/>
    <col min="7429" max="7434" width="8.5703125" customWidth="1"/>
    <col min="7681" max="7681" width="14.42578125" customWidth="1"/>
    <col min="7682" max="7682" width="73" customWidth="1"/>
    <col min="7683" max="7684" width="4.42578125" customWidth="1"/>
    <col min="7685" max="7690" width="8.5703125" customWidth="1"/>
    <col min="7937" max="7937" width="14.42578125" customWidth="1"/>
    <col min="7938" max="7938" width="73" customWidth="1"/>
    <col min="7939" max="7940" width="4.42578125" customWidth="1"/>
    <col min="7941" max="7946" width="8.5703125" customWidth="1"/>
    <col min="8193" max="8193" width="14.42578125" customWidth="1"/>
    <col min="8194" max="8194" width="73" customWidth="1"/>
    <col min="8195" max="8196" width="4.42578125" customWidth="1"/>
    <col min="8197" max="8202" width="8.5703125" customWidth="1"/>
    <col min="8449" max="8449" width="14.42578125" customWidth="1"/>
    <col min="8450" max="8450" width="73" customWidth="1"/>
    <col min="8451" max="8452" width="4.42578125" customWidth="1"/>
    <col min="8453" max="8458" width="8.5703125" customWidth="1"/>
    <col min="8705" max="8705" width="14.42578125" customWidth="1"/>
    <col min="8706" max="8706" width="73" customWidth="1"/>
    <col min="8707" max="8708" width="4.42578125" customWidth="1"/>
    <col min="8709" max="8714" width="8.5703125" customWidth="1"/>
    <col min="8961" max="8961" width="14.42578125" customWidth="1"/>
    <col min="8962" max="8962" width="73" customWidth="1"/>
    <col min="8963" max="8964" width="4.42578125" customWidth="1"/>
    <col min="8965" max="8970" width="8.5703125" customWidth="1"/>
    <col min="9217" max="9217" width="14.42578125" customWidth="1"/>
    <col min="9218" max="9218" width="73" customWidth="1"/>
    <col min="9219" max="9220" width="4.42578125" customWidth="1"/>
    <col min="9221" max="9226" width="8.5703125" customWidth="1"/>
    <col min="9473" max="9473" width="14.42578125" customWidth="1"/>
    <col min="9474" max="9474" width="73" customWidth="1"/>
    <col min="9475" max="9476" width="4.42578125" customWidth="1"/>
    <col min="9477" max="9482" width="8.5703125" customWidth="1"/>
    <col min="9729" max="9729" width="14.42578125" customWidth="1"/>
    <col min="9730" max="9730" width="73" customWidth="1"/>
    <col min="9731" max="9732" width="4.42578125" customWidth="1"/>
    <col min="9733" max="9738" width="8.5703125" customWidth="1"/>
    <col min="9985" max="9985" width="14.42578125" customWidth="1"/>
    <col min="9986" max="9986" width="73" customWidth="1"/>
    <col min="9987" max="9988" width="4.42578125" customWidth="1"/>
    <col min="9989" max="9994" width="8.5703125" customWidth="1"/>
    <col min="10241" max="10241" width="14.42578125" customWidth="1"/>
    <col min="10242" max="10242" width="73" customWidth="1"/>
    <col min="10243" max="10244" width="4.42578125" customWidth="1"/>
    <col min="10245" max="10250" width="8.5703125" customWidth="1"/>
    <col min="10497" max="10497" width="14.42578125" customWidth="1"/>
    <col min="10498" max="10498" width="73" customWidth="1"/>
    <col min="10499" max="10500" width="4.42578125" customWidth="1"/>
    <col min="10501" max="10506" width="8.5703125" customWidth="1"/>
    <col min="10753" max="10753" width="14.42578125" customWidth="1"/>
    <col min="10754" max="10754" width="73" customWidth="1"/>
    <col min="10755" max="10756" width="4.42578125" customWidth="1"/>
    <col min="10757" max="10762" width="8.5703125" customWidth="1"/>
    <col min="11009" max="11009" width="14.42578125" customWidth="1"/>
    <col min="11010" max="11010" width="73" customWidth="1"/>
    <col min="11011" max="11012" width="4.42578125" customWidth="1"/>
    <col min="11013" max="11018" width="8.5703125" customWidth="1"/>
    <col min="11265" max="11265" width="14.42578125" customWidth="1"/>
    <col min="11266" max="11266" width="73" customWidth="1"/>
    <col min="11267" max="11268" width="4.42578125" customWidth="1"/>
    <col min="11269" max="11274" width="8.5703125" customWidth="1"/>
    <col min="11521" max="11521" width="14.42578125" customWidth="1"/>
    <col min="11522" max="11522" width="73" customWidth="1"/>
    <col min="11523" max="11524" width="4.42578125" customWidth="1"/>
    <col min="11525" max="11530" width="8.5703125" customWidth="1"/>
    <col min="11777" max="11777" width="14.42578125" customWidth="1"/>
    <col min="11778" max="11778" width="73" customWidth="1"/>
    <col min="11779" max="11780" width="4.42578125" customWidth="1"/>
    <col min="11781" max="11786" width="8.5703125" customWidth="1"/>
    <col min="12033" max="12033" width="14.42578125" customWidth="1"/>
    <col min="12034" max="12034" width="73" customWidth="1"/>
    <col min="12035" max="12036" width="4.42578125" customWidth="1"/>
    <col min="12037" max="12042" width="8.5703125" customWidth="1"/>
    <col min="12289" max="12289" width="14.42578125" customWidth="1"/>
    <col min="12290" max="12290" width="73" customWidth="1"/>
    <col min="12291" max="12292" width="4.42578125" customWidth="1"/>
    <col min="12293" max="12298" width="8.5703125" customWidth="1"/>
    <col min="12545" max="12545" width="14.42578125" customWidth="1"/>
    <col min="12546" max="12546" width="73" customWidth="1"/>
    <col min="12547" max="12548" width="4.42578125" customWidth="1"/>
    <col min="12549" max="12554" width="8.5703125" customWidth="1"/>
    <col min="12801" max="12801" width="14.42578125" customWidth="1"/>
    <col min="12802" max="12802" width="73" customWidth="1"/>
    <col min="12803" max="12804" width="4.42578125" customWidth="1"/>
    <col min="12805" max="12810" width="8.5703125" customWidth="1"/>
    <col min="13057" max="13057" width="14.42578125" customWidth="1"/>
    <col min="13058" max="13058" width="73" customWidth="1"/>
    <col min="13059" max="13060" width="4.42578125" customWidth="1"/>
    <col min="13061" max="13066" width="8.5703125" customWidth="1"/>
    <col min="13313" max="13313" width="14.42578125" customWidth="1"/>
    <col min="13314" max="13314" width="73" customWidth="1"/>
    <col min="13315" max="13316" width="4.42578125" customWidth="1"/>
    <col min="13317" max="13322" width="8.5703125" customWidth="1"/>
    <col min="13569" max="13569" width="14.42578125" customWidth="1"/>
    <col min="13570" max="13570" width="73" customWidth="1"/>
    <col min="13571" max="13572" width="4.42578125" customWidth="1"/>
    <col min="13573" max="13578" width="8.5703125" customWidth="1"/>
    <col min="13825" max="13825" width="14.42578125" customWidth="1"/>
    <col min="13826" max="13826" width="73" customWidth="1"/>
    <col min="13827" max="13828" width="4.42578125" customWidth="1"/>
    <col min="13829" max="13834" width="8.5703125" customWidth="1"/>
    <col min="14081" max="14081" width="14.42578125" customWidth="1"/>
    <col min="14082" max="14082" width="73" customWidth="1"/>
    <col min="14083" max="14084" width="4.42578125" customWidth="1"/>
    <col min="14085" max="14090" width="8.5703125" customWidth="1"/>
    <col min="14337" max="14337" width="14.42578125" customWidth="1"/>
    <col min="14338" max="14338" width="73" customWidth="1"/>
    <col min="14339" max="14340" width="4.42578125" customWidth="1"/>
    <col min="14341" max="14346" width="8.5703125" customWidth="1"/>
    <col min="14593" max="14593" width="14.42578125" customWidth="1"/>
    <col min="14594" max="14594" width="73" customWidth="1"/>
    <col min="14595" max="14596" width="4.42578125" customWidth="1"/>
    <col min="14597" max="14602" width="8.5703125" customWidth="1"/>
    <col min="14849" max="14849" width="14.42578125" customWidth="1"/>
    <col min="14850" max="14850" width="73" customWidth="1"/>
    <col min="14851" max="14852" width="4.42578125" customWidth="1"/>
    <col min="14853" max="14858" width="8.5703125" customWidth="1"/>
    <col min="15105" max="15105" width="14.42578125" customWidth="1"/>
    <col min="15106" max="15106" width="73" customWidth="1"/>
    <col min="15107" max="15108" width="4.42578125" customWidth="1"/>
    <col min="15109" max="15114" width="8.5703125" customWidth="1"/>
    <col min="15361" max="15361" width="14.42578125" customWidth="1"/>
    <col min="15362" max="15362" width="73" customWidth="1"/>
    <col min="15363" max="15364" width="4.42578125" customWidth="1"/>
    <col min="15365" max="15370" width="8.5703125" customWidth="1"/>
    <col min="15617" max="15617" width="14.42578125" customWidth="1"/>
    <col min="15618" max="15618" width="73" customWidth="1"/>
    <col min="15619" max="15620" width="4.42578125" customWidth="1"/>
    <col min="15621" max="15626" width="8.5703125" customWidth="1"/>
    <col min="15873" max="15873" width="14.42578125" customWidth="1"/>
    <col min="15874" max="15874" width="73" customWidth="1"/>
    <col min="15875" max="15876" width="4.42578125" customWidth="1"/>
    <col min="15877" max="15882" width="8.5703125" customWidth="1"/>
    <col min="16129" max="16129" width="14.42578125" customWidth="1"/>
    <col min="16130" max="16130" width="73" customWidth="1"/>
    <col min="16131" max="16132" width="4.42578125" customWidth="1"/>
    <col min="16133" max="16138" width="8.5703125" customWidth="1"/>
  </cols>
  <sheetData>
    <row r="1" spans="1:4" s="1" customFormat="1" ht="22.9" customHeight="1">
      <c r="A1" s="61"/>
      <c r="B1" s="62"/>
    </row>
    <row r="2" spans="1:4" ht="25.5" customHeight="1">
      <c r="A2" s="63" t="s">
        <v>109</v>
      </c>
      <c r="B2" s="63"/>
      <c r="C2" s="2"/>
    </row>
    <row r="3" spans="1:4" ht="20.25" customHeight="1">
      <c r="A3" s="3" t="s">
        <v>235</v>
      </c>
      <c r="B3" s="4" t="s">
        <v>0</v>
      </c>
      <c r="C3" s="5"/>
    </row>
    <row r="4" spans="1:4" ht="89.25" customHeight="1">
      <c r="A4" s="64" t="s">
        <v>232</v>
      </c>
      <c r="B4" s="64"/>
      <c r="C4" s="6"/>
    </row>
    <row r="5" spans="1:4" ht="18">
      <c r="A5" s="7" t="s">
        <v>1</v>
      </c>
      <c r="B5" s="8"/>
      <c r="C5" s="2"/>
    </row>
    <row r="6" spans="1:4" ht="29.25" thickBot="1">
      <c r="A6" s="9" t="s">
        <v>2</v>
      </c>
      <c r="B6" s="10" t="s">
        <v>216</v>
      </c>
      <c r="C6" s="11"/>
    </row>
    <row r="7" spans="1:4" s="14" customFormat="1" ht="44.1" customHeight="1">
      <c r="A7" s="9" t="s">
        <v>3</v>
      </c>
      <c r="B7" s="12" t="s">
        <v>4</v>
      </c>
      <c r="C7" s="13"/>
    </row>
    <row r="8" spans="1:4" ht="29.85" customHeight="1">
      <c r="A8" s="9" t="s">
        <v>5</v>
      </c>
      <c r="B8" s="15" t="s">
        <v>6</v>
      </c>
      <c r="C8" s="16"/>
    </row>
    <row r="9" spans="1:4" ht="28.9" customHeight="1" thickBot="1">
      <c r="A9" s="9" t="s">
        <v>7</v>
      </c>
      <c r="B9" s="17" t="s">
        <v>8</v>
      </c>
      <c r="C9" s="16"/>
    </row>
    <row r="10" spans="1:4" ht="87.75">
      <c r="A10" s="9" t="s">
        <v>9</v>
      </c>
      <c r="B10" s="18" t="s">
        <v>10</v>
      </c>
      <c r="C10" s="16"/>
    </row>
    <row r="11" spans="1:4" ht="43.5">
      <c r="A11" s="9" t="s">
        <v>11</v>
      </c>
      <c r="B11" s="6" t="s">
        <v>12</v>
      </c>
      <c r="C11" s="16"/>
    </row>
    <row r="12" spans="1:4" ht="43.5">
      <c r="A12" s="9" t="s">
        <v>13</v>
      </c>
      <c r="B12" s="6" t="s">
        <v>14</v>
      </c>
      <c r="C12" s="16"/>
    </row>
    <row r="13" spans="1:4" ht="15.75">
      <c r="A13" s="7" t="s">
        <v>15</v>
      </c>
      <c r="B13" s="13"/>
      <c r="C13" s="13"/>
    </row>
    <row r="14" spans="1:4" ht="32.25" customHeight="1">
      <c r="A14" s="19" t="s">
        <v>16</v>
      </c>
      <c r="B14" s="10" t="s">
        <v>17</v>
      </c>
      <c r="C14" s="2"/>
    </row>
    <row r="15" spans="1:4" ht="46.5" customHeight="1">
      <c r="A15" s="19" t="s">
        <v>18</v>
      </c>
      <c r="B15" s="10" t="s">
        <v>19</v>
      </c>
      <c r="C15" s="20"/>
      <c r="D15" s="21"/>
    </row>
    <row r="16" spans="1:4" ht="28.5">
      <c r="A16" s="19" t="s">
        <v>20</v>
      </c>
      <c r="B16" s="10" t="s">
        <v>21</v>
      </c>
      <c r="C16" s="2"/>
    </row>
    <row r="17" spans="1:4" ht="57">
      <c r="A17" s="19" t="s">
        <v>22</v>
      </c>
      <c r="B17" s="10" t="s">
        <v>23</v>
      </c>
      <c r="C17" s="65"/>
      <c r="D17" s="66"/>
    </row>
    <row r="18" spans="1:4" ht="28.5">
      <c r="A18" s="19" t="s">
        <v>24</v>
      </c>
      <c r="B18" s="22" t="s">
        <v>25</v>
      </c>
      <c r="C18" s="2"/>
    </row>
    <row r="19" spans="1:4" ht="58.5">
      <c r="A19" s="19" t="s">
        <v>26</v>
      </c>
      <c r="B19" s="23" t="s">
        <v>27</v>
      </c>
      <c r="C19" s="2"/>
    </row>
    <row r="20" spans="1:4" ht="88.5" customHeight="1">
      <c r="A20" s="19" t="s">
        <v>28</v>
      </c>
      <c r="B20" s="10" t="s">
        <v>29</v>
      </c>
      <c r="C20" s="2"/>
    </row>
    <row r="21" spans="1:4" ht="49.7" customHeight="1">
      <c r="A21" s="19" t="s">
        <v>30</v>
      </c>
      <c r="B21" s="24" t="s">
        <v>31</v>
      </c>
      <c r="C21" s="2"/>
    </row>
    <row r="22" spans="1:4" ht="43.5">
      <c r="A22" s="19" t="s">
        <v>32</v>
      </c>
      <c r="B22" s="6" t="s">
        <v>33</v>
      </c>
      <c r="C22" s="2"/>
    </row>
    <row r="23" spans="1:4" ht="18">
      <c r="A23" s="25" t="s">
        <v>34</v>
      </c>
      <c r="B23" s="24"/>
      <c r="C23" s="2"/>
    </row>
    <row r="24" spans="1:4" ht="18">
      <c r="A24" s="7" t="s">
        <v>35</v>
      </c>
      <c r="B24" s="24"/>
      <c r="C24" s="2"/>
    </row>
    <row r="25" spans="1:4" ht="42.75">
      <c r="B25" s="24" t="s">
        <v>225</v>
      </c>
      <c r="C25" s="2"/>
    </row>
    <row r="26" spans="1:4" ht="28.5">
      <c r="A26" s="19" t="s">
        <v>36</v>
      </c>
      <c r="B26" s="24" t="s">
        <v>37</v>
      </c>
      <c r="C26" s="2"/>
    </row>
    <row r="27" spans="1:4" ht="28.5">
      <c r="A27" s="19" t="s">
        <v>38</v>
      </c>
      <c r="B27" s="24" t="s">
        <v>218</v>
      </c>
      <c r="C27" s="2"/>
    </row>
    <row r="28" spans="1:4" ht="50.25" customHeight="1">
      <c r="A28" s="19" t="s">
        <v>39</v>
      </c>
      <c r="B28" s="24" t="s">
        <v>40</v>
      </c>
      <c r="C28" s="2"/>
    </row>
    <row r="29" spans="1:4" ht="18">
      <c r="A29" s="7" t="s">
        <v>221</v>
      </c>
      <c r="B29" s="26"/>
      <c r="C29" s="2"/>
    </row>
    <row r="30" spans="1:4" ht="33" customHeight="1">
      <c r="A30" s="19" t="s">
        <v>41</v>
      </c>
      <c r="B30" s="10" t="s">
        <v>217</v>
      </c>
      <c r="C30" s="2"/>
    </row>
    <row r="31" spans="1:4" ht="18">
      <c r="A31" s="19" t="s">
        <v>42</v>
      </c>
      <c r="B31" s="10" t="s">
        <v>219</v>
      </c>
      <c r="C31" s="2"/>
    </row>
    <row r="32" spans="1:4" ht="101.25">
      <c r="A32" s="19" t="s">
        <v>43</v>
      </c>
      <c r="B32" s="10" t="s">
        <v>233</v>
      </c>
      <c r="C32" s="2"/>
    </row>
    <row r="33" spans="1:3" ht="115.5">
      <c r="A33" s="19" t="s">
        <v>44</v>
      </c>
      <c r="B33" s="10" t="s">
        <v>226</v>
      </c>
      <c r="C33" s="2"/>
    </row>
    <row r="34" spans="1:3" ht="171">
      <c r="A34" s="19" t="s">
        <v>45</v>
      </c>
      <c r="B34" s="10" t="s">
        <v>234</v>
      </c>
      <c r="C34" s="2"/>
    </row>
    <row r="35" spans="1:3" ht="30">
      <c r="A35" s="19" t="s">
        <v>224</v>
      </c>
      <c r="B35" s="10" t="s">
        <v>228</v>
      </c>
      <c r="C35" s="2"/>
    </row>
    <row r="36" spans="1:3" ht="18">
      <c r="A36" s="25" t="s">
        <v>46</v>
      </c>
      <c r="B36" s="24"/>
      <c r="C36" s="2"/>
    </row>
    <row r="37" spans="1:3" ht="18">
      <c r="A37" s="7" t="s">
        <v>223</v>
      </c>
      <c r="B37" s="26"/>
      <c r="C37" s="2"/>
    </row>
    <row r="38" spans="1:3" ht="60">
      <c r="A38" s="27" t="s">
        <v>47</v>
      </c>
      <c r="B38" s="28" t="s">
        <v>48</v>
      </c>
      <c r="C38" s="11"/>
    </row>
    <row r="39" spans="1:3" ht="18">
      <c r="A39" s="27" t="s">
        <v>49</v>
      </c>
      <c r="B39" s="29" t="s">
        <v>50</v>
      </c>
      <c r="C39" s="11"/>
    </row>
    <row r="40" spans="1:3" ht="28.5">
      <c r="A40" s="27" t="s">
        <v>51</v>
      </c>
      <c r="B40" s="29" t="s">
        <v>52</v>
      </c>
      <c r="C40" s="2"/>
    </row>
    <row r="41" spans="1:3" ht="28.5">
      <c r="A41" s="27" t="s">
        <v>53</v>
      </c>
      <c r="B41" s="30" t="s">
        <v>54</v>
      </c>
      <c r="C41" s="2"/>
    </row>
    <row r="42" spans="1:3" ht="42.75">
      <c r="A42" s="27" t="s">
        <v>55</v>
      </c>
      <c r="B42" s="29" t="s">
        <v>56</v>
      </c>
      <c r="C42" s="2"/>
    </row>
    <row r="43" spans="1:3" ht="95.25" customHeight="1">
      <c r="A43" s="27"/>
      <c r="B43" s="31"/>
      <c r="C43" s="2"/>
    </row>
    <row r="44" spans="1:3" ht="42.75">
      <c r="A44" s="27" t="s">
        <v>57</v>
      </c>
      <c r="B44" s="29" t="s">
        <v>58</v>
      </c>
      <c r="C44" s="2"/>
    </row>
    <row r="45" spans="1:3" ht="18">
      <c r="A45" s="27" t="s">
        <v>59</v>
      </c>
      <c r="B45" s="29" t="s">
        <v>60</v>
      </c>
      <c r="C45" s="2"/>
    </row>
    <row r="46" spans="1:3" ht="28.5">
      <c r="A46" s="27" t="s">
        <v>61</v>
      </c>
      <c r="B46" s="29" t="s">
        <v>62</v>
      </c>
      <c r="C46" s="2"/>
    </row>
    <row r="47" spans="1:3" ht="28.5">
      <c r="A47" s="27" t="s">
        <v>63</v>
      </c>
      <c r="B47" s="29" t="s">
        <v>64</v>
      </c>
      <c r="C47" s="2"/>
    </row>
    <row r="48" spans="1:3" ht="28.5">
      <c r="A48" s="27" t="s">
        <v>65</v>
      </c>
      <c r="B48" s="29" t="s">
        <v>66</v>
      </c>
      <c r="C48" s="2"/>
    </row>
    <row r="49" spans="1:3" ht="18">
      <c r="A49" s="7" t="s">
        <v>67</v>
      </c>
      <c r="B49" s="7"/>
      <c r="C49" s="2"/>
    </row>
    <row r="50" spans="1:3" ht="60">
      <c r="A50" s="32" t="s">
        <v>68</v>
      </c>
      <c r="B50" s="28" t="s">
        <v>48</v>
      </c>
      <c r="C50" s="11"/>
    </row>
    <row r="51" spans="1:3" ht="18">
      <c r="A51" s="32" t="s">
        <v>69</v>
      </c>
      <c r="B51" s="29" t="s">
        <v>50</v>
      </c>
      <c r="C51" s="11"/>
    </row>
    <row r="52" spans="1:3" ht="18">
      <c r="A52" s="32" t="s">
        <v>70</v>
      </c>
      <c r="B52" s="33" t="s">
        <v>71</v>
      </c>
      <c r="C52" s="2"/>
    </row>
    <row r="53" spans="1:3" ht="28.5">
      <c r="A53" s="32" t="s">
        <v>72</v>
      </c>
      <c r="B53" s="30" t="s">
        <v>54</v>
      </c>
      <c r="C53" s="2"/>
    </row>
    <row r="54" spans="1:3" ht="42.75">
      <c r="A54" s="32" t="s">
        <v>73</v>
      </c>
      <c r="B54" s="33" t="s">
        <v>74</v>
      </c>
      <c r="C54" s="2"/>
    </row>
    <row r="55" spans="1:3" ht="234.75" customHeight="1">
      <c r="A55" s="34"/>
      <c r="B55" s="35"/>
      <c r="C55" s="2"/>
    </row>
    <row r="56" spans="1:3" ht="42.75">
      <c r="A56" s="32" t="s">
        <v>75</v>
      </c>
      <c r="B56" s="29" t="s">
        <v>76</v>
      </c>
      <c r="C56" s="2"/>
    </row>
    <row r="57" spans="1:3" ht="28.5">
      <c r="A57" s="32" t="s">
        <v>77</v>
      </c>
      <c r="B57" s="30" t="s">
        <v>78</v>
      </c>
      <c r="C57" s="2"/>
    </row>
    <row r="58" spans="1:3" ht="42.75">
      <c r="A58" s="32" t="s">
        <v>79</v>
      </c>
      <c r="B58" s="30" t="s">
        <v>80</v>
      </c>
      <c r="C58" s="2"/>
    </row>
    <row r="59" spans="1:3" ht="112.5" customHeight="1">
      <c r="A59" s="32"/>
      <c r="B59" s="36"/>
      <c r="C59" s="2"/>
    </row>
    <row r="60" spans="1:3" ht="28.5">
      <c r="A60" s="32" t="s">
        <v>81</v>
      </c>
      <c r="B60" s="30" t="s">
        <v>82</v>
      </c>
      <c r="C60" s="2"/>
    </row>
    <row r="61" spans="1:3" ht="18">
      <c r="A61" s="37" t="s">
        <v>83</v>
      </c>
      <c r="B61" s="30"/>
      <c r="C61" s="2"/>
    </row>
    <row r="62" spans="1:3" ht="43.5">
      <c r="A62" s="38" t="s">
        <v>84</v>
      </c>
      <c r="B62" s="6" t="s">
        <v>85</v>
      </c>
      <c r="C62" s="2"/>
    </row>
    <row r="63" spans="1:3" ht="28.5">
      <c r="A63" s="38" t="s">
        <v>86</v>
      </c>
      <c r="B63" s="29" t="s">
        <v>87</v>
      </c>
      <c r="C63" s="2"/>
    </row>
    <row r="64" spans="1:3" ht="18">
      <c r="A64" s="38" t="s">
        <v>88</v>
      </c>
      <c r="B64" s="29" t="s">
        <v>89</v>
      </c>
      <c r="C64" s="2"/>
    </row>
    <row r="65" spans="1:3" ht="57.75">
      <c r="A65" s="38" t="s">
        <v>90</v>
      </c>
      <c r="B65" s="6" t="s">
        <v>91</v>
      </c>
      <c r="C65" s="2"/>
    </row>
    <row r="66" spans="1:3" ht="43.5">
      <c r="A66" s="38" t="s">
        <v>92</v>
      </c>
      <c r="B66" s="6" t="s">
        <v>93</v>
      </c>
      <c r="C66" s="2"/>
    </row>
    <row r="67" spans="1:3" ht="18">
      <c r="A67" s="7" t="s">
        <v>94</v>
      </c>
      <c r="B67" s="7"/>
      <c r="C67" s="2"/>
    </row>
    <row r="68" spans="1:3" ht="86.25">
      <c r="A68" s="38" t="s">
        <v>95</v>
      </c>
      <c r="B68" s="39" t="s">
        <v>96</v>
      </c>
      <c r="C68" s="2"/>
    </row>
    <row r="69" spans="1:3" ht="57.75">
      <c r="A69" s="38" t="s">
        <v>97</v>
      </c>
      <c r="B69" s="6" t="s">
        <v>98</v>
      </c>
      <c r="C69" s="2"/>
    </row>
    <row r="70" spans="1:3" ht="18">
      <c r="A70" s="40"/>
      <c r="B70" s="41" t="s">
        <v>220</v>
      </c>
      <c r="C70" s="2"/>
    </row>
    <row r="71" spans="1:3" ht="18">
      <c r="A71" s="42"/>
      <c r="B71" s="6" t="s">
        <v>99</v>
      </c>
      <c r="C71" s="2"/>
    </row>
    <row r="72" spans="1:3" ht="18">
      <c r="A72" s="42"/>
      <c r="B72" s="43" t="s">
        <v>100</v>
      </c>
      <c r="C72" s="2"/>
    </row>
    <row r="73" spans="1:3" ht="18">
      <c r="A73" s="44"/>
      <c r="B73" s="43" t="s">
        <v>101</v>
      </c>
      <c r="C73" s="2"/>
    </row>
    <row r="74" spans="1:3" ht="29.25">
      <c r="A74" s="40"/>
      <c r="B74" s="43" t="s">
        <v>102</v>
      </c>
      <c r="C74" s="2"/>
    </row>
    <row r="75" spans="1:3" ht="42.75">
      <c r="A75" s="40"/>
      <c r="B75" s="29" t="s">
        <v>103</v>
      </c>
      <c r="C75" s="2"/>
    </row>
    <row r="76" spans="1:3" ht="30">
      <c r="A76" s="38" t="s">
        <v>104</v>
      </c>
      <c r="B76" s="45" t="s">
        <v>105</v>
      </c>
      <c r="C76" s="2"/>
    </row>
    <row r="77" spans="1:3" ht="29.25">
      <c r="A77" s="38" t="s">
        <v>106</v>
      </c>
      <c r="B77" s="6" t="s">
        <v>107</v>
      </c>
      <c r="C77" s="2"/>
    </row>
    <row r="78" spans="1:3" ht="45">
      <c r="A78" s="40"/>
      <c r="B78" s="46" t="s">
        <v>108</v>
      </c>
      <c r="C78" s="2"/>
    </row>
  </sheetData>
  <sheetProtection password="CF7E" sheet="1" objects="1" scenarios="1"/>
  <mergeCells count="4">
    <mergeCell ref="A1:B1"/>
    <mergeCell ref="A2:B2"/>
    <mergeCell ref="A4:B4"/>
    <mergeCell ref="C17:D17"/>
  </mergeCells>
  <conditionalFormatting sqref="C17:D17">
    <cfRule type="expression" dxfId="9" priority="1" stopIfTrue="1">
      <formula>ISBLANK(C17)</formula>
    </cfRule>
  </conditionalFormatting>
  <dataValidations count="2">
    <dataValidation type="list"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C17">
      <formula1>"знач 1, знач 2, знач 3"</formula1>
    </dataValidation>
    <dataValidation type="list" allowBlank="1" showInputMessage="1" showErrorMessage="1" sqref="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WVR17 WLV17 WBZ17 VSD17 VIH17 UYL17 UOP17 UET17 TUX17 TLB17 TBF17 SRJ17 SHN17 RXR17 RNV17 RDZ17 QUD17 QKH17 QAL17 PQP17 PGT17 OWX17 ONB17 ODF17 NTJ17 NJN17 MZR17 MPV17 MFZ17 LWD17 LMH17 LCL17 KSP17 KIT17 JYX17 JPB17 JFF17 IVJ17 ILN17 IBR17 HRV17 HHZ17 GYD17 GOH17 GEL17 FUP17 FKT17 FAX17 ERB17 EHF17 DXJ17 DNN17 DDR17 CTV17 CJZ17 CAD17 BQH17 BGL17 AWP17 AMT17 ACX17 TB17 JF17 J17">
      <formula1>"1$2$3"</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XFC107"/>
  <sheetViews>
    <sheetView tabSelected="1" topLeftCell="B1" workbookViewId="0">
      <pane xSplit="1" ySplit="2" topLeftCell="C3" activePane="bottomRight" state="frozen"/>
      <selection activeCell="B1" sqref="B1"/>
      <selection pane="topRight" activeCell="C1" sqref="C1"/>
      <selection pane="bottomLeft" activeCell="B3" sqref="B3"/>
      <selection pane="bottomRight" activeCell="F14" sqref="F14"/>
    </sheetView>
  </sheetViews>
  <sheetFormatPr defaultColWidth="0" defaultRowHeight="15"/>
  <cols>
    <col min="1" max="1" width="0" hidden="1" customWidth="1"/>
    <col min="2" max="2" width="2" bestFit="1" customWidth="1"/>
    <col min="3" max="3" width="31.140625" customWidth="1"/>
    <col min="4" max="4" width="38.28515625" customWidth="1"/>
    <col min="5" max="5" width="16" customWidth="1"/>
    <col min="6" max="6" width="36.7109375" customWidth="1"/>
    <col min="7" max="8" width="9.140625" customWidth="1"/>
    <col min="9" max="9" width="9.140625" hidden="1"/>
    <col min="10" max="16383" width="7.85546875" hidden="1"/>
    <col min="16384" max="16384" width="2" hidden="1"/>
  </cols>
  <sheetData>
    <row r="1" spans="1:14" ht="33.75" customHeight="1">
      <c r="A1">
        <f>PRODUCT(A3:A107)</f>
        <v>1</v>
      </c>
      <c r="C1" s="63" t="str">
        <f>Инструкция!A2</f>
        <v>Сбор сведений об адресах ОО</v>
      </c>
      <c r="D1" s="63"/>
      <c r="E1" s="63"/>
      <c r="F1" s="63"/>
    </row>
    <row r="2" spans="1:14" ht="36" customHeight="1">
      <c r="C2" s="67" t="str">
        <f>IF(A1=1,"Данные приняты. Перейдите на лист otchet","Продолжите заполнение таблицы.")</f>
        <v>Данные приняты. Перейдите на лист otchet</v>
      </c>
      <c r="D2" s="67"/>
      <c r="E2" s="67"/>
      <c r="F2" s="67"/>
      <c r="L2" t="s">
        <v>112</v>
      </c>
    </row>
    <row r="3" spans="1:14" ht="30" customHeight="1">
      <c r="A3">
        <f>IF(LEN(D3)=0,0,IF(AND(OR(MID(D3,1,3)="sch",MID(D3,1,3)="spo",MID(D3,1,3)="ksh",MID(D3,1,3)="kch"),VALUE(MID(D3,4,3))&gt;0,LEN(D3)=9),1,0))</f>
        <v>1</v>
      </c>
      <c r="B3" s="52"/>
      <c r="C3" s="54" t="s">
        <v>110</v>
      </c>
      <c r="D3" s="55" t="s">
        <v>237</v>
      </c>
      <c r="E3" s="68" t="str">
        <f>IF(A3=0,"Введите корректный логин","")</f>
        <v/>
      </c>
      <c r="F3" s="67"/>
      <c r="L3" t="s">
        <v>113</v>
      </c>
    </row>
    <row r="4" spans="1:14" ht="30" customHeight="1">
      <c r="A4">
        <f>IF(LEN(D4)&gt;0,1,0)</f>
        <v>1</v>
      </c>
      <c r="C4" s="54" t="s">
        <v>111</v>
      </c>
      <c r="D4" s="55" t="s">
        <v>238</v>
      </c>
      <c r="L4" t="s">
        <v>222</v>
      </c>
    </row>
    <row r="5" spans="1:14" ht="90">
      <c r="A5">
        <f>IF(LEN(D5)&gt;0,1,0)</f>
        <v>1</v>
      </c>
      <c r="C5" s="50" t="s">
        <v>236</v>
      </c>
      <c r="D5" s="47">
        <v>1</v>
      </c>
    </row>
    <row r="6" spans="1:14">
      <c r="A6" s="49"/>
      <c r="B6" s="49"/>
      <c r="C6" s="51"/>
      <c r="D6" s="49"/>
      <c r="E6" s="49"/>
    </row>
    <row r="7" spans="1:14" ht="30">
      <c r="C7" s="50"/>
      <c r="D7" s="58" t="s">
        <v>213</v>
      </c>
      <c r="E7" s="59" t="s">
        <v>230</v>
      </c>
      <c r="F7" s="59" t="s">
        <v>229</v>
      </c>
      <c r="K7" t="s">
        <v>227</v>
      </c>
      <c r="L7" t="s">
        <v>214</v>
      </c>
    </row>
    <row r="8" spans="1:14" ht="45">
      <c r="A8">
        <f>IF(J8&lt;&gt;0,PRODUCT(L8:N8),1)</f>
        <v>1</v>
      </c>
      <c r="C8" s="57" t="s">
        <v>231</v>
      </c>
      <c r="D8" s="56" t="s">
        <v>239</v>
      </c>
      <c r="E8" s="56" t="s">
        <v>112</v>
      </c>
      <c r="F8" s="56" t="str">
        <f>IF($D$4="","",IF(E8=$L$2,$D$4,""))</f>
        <v>МБОУ "Каспийская гимназия"</v>
      </c>
      <c r="J8">
        <v>1</v>
      </c>
      <c r="K8">
        <f>IF(OR(E8=$L$3, E8=$L$4),1,0)</f>
        <v>0</v>
      </c>
      <c r="L8">
        <f t="shared" ref="L8:L39" si="0">IF(LEN(D8)&gt;0,1,0)</f>
        <v>1</v>
      </c>
      <c r="M8">
        <f t="shared" ref="M8:N8" si="1">IF(LEN(E8)&gt;0,1,0)</f>
        <v>1</v>
      </c>
      <c r="N8">
        <f t="shared" si="1"/>
        <v>1</v>
      </c>
    </row>
    <row r="9" spans="1:14">
      <c r="A9">
        <f t="shared" ref="A9:A72" si="2">IF(J9&lt;&gt;0,PRODUCT(L9:N9),1)</f>
        <v>1</v>
      </c>
      <c r="C9" s="48" t="s">
        <v>114</v>
      </c>
      <c r="D9" s="56"/>
      <c r="E9" s="56"/>
      <c r="F9" s="56" t="str">
        <f t="shared" ref="F9:F72" si="3">IF($D$4="","",IF(E9=$L$2,$D$4,""))</f>
        <v/>
      </c>
      <c r="J9">
        <f t="shared" ref="J9:J72" si="4">IF((ROW(J9)-7)&lt;=$D$5,ROW(J9)-7,0)</f>
        <v>0</v>
      </c>
      <c r="K9">
        <f t="shared" ref="K9:K72" si="5">IF(OR(E9=$L$3, E9=$L$4),1,0)</f>
        <v>0</v>
      </c>
      <c r="L9">
        <f t="shared" si="0"/>
        <v>0</v>
      </c>
      <c r="M9">
        <f t="shared" ref="M9:M72" si="6">IF(LEN(E9)&gt;0,1,0)</f>
        <v>0</v>
      </c>
      <c r="N9">
        <f t="shared" ref="N9:N72" si="7">IF(LEN(F9)&gt;0,1,0)</f>
        <v>0</v>
      </c>
    </row>
    <row r="10" spans="1:14">
      <c r="A10">
        <f t="shared" si="2"/>
        <v>1</v>
      </c>
      <c r="C10" s="48" t="s">
        <v>115</v>
      </c>
      <c r="D10" s="56"/>
      <c r="E10" s="56"/>
      <c r="F10" s="56" t="str">
        <f t="shared" si="3"/>
        <v/>
      </c>
      <c r="J10">
        <f t="shared" si="4"/>
        <v>0</v>
      </c>
      <c r="K10">
        <f t="shared" si="5"/>
        <v>0</v>
      </c>
      <c r="L10">
        <f t="shared" si="0"/>
        <v>0</v>
      </c>
      <c r="M10">
        <f t="shared" si="6"/>
        <v>0</v>
      </c>
      <c r="N10">
        <f t="shared" si="7"/>
        <v>0</v>
      </c>
    </row>
    <row r="11" spans="1:14">
      <c r="A11">
        <f t="shared" si="2"/>
        <v>1</v>
      </c>
      <c r="C11" s="48" t="s">
        <v>116</v>
      </c>
      <c r="D11" s="56"/>
      <c r="E11" s="56"/>
      <c r="F11" s="56" t="str">
        <f t="shared" si="3"/>
        <v/>
      </c>
      <c r="J11">
        <f t="shared" si="4"/>
        <v>0</v>
      </c>
      <c r="K11">
        <f t="shared" si="5"/>
        <v>0</v>
      </c>
      <c r="L11">
        <f t="shared" si="0"/>
        <v>0</v>
      </c>
      <c r="M11">
        <f t="shared" si="6"/>
        <v>0</v>
      </c>
      <c r="N11">
        <f t="shared" si="7"/>
        <v>0</v>
      </c>
    </row>
    <row r="12" spans="1:14">
      <c r="A12">
        <f t="shared" si="2"/>
        <v>1</v>
      </c>
      <c r="C12" s="48" t="s">
        <v>117</v>
      </c>
      <c r="D12" s="56"/>
      <c r="E12" s="56"/>
      <c r="F12" s="56" t="str">
        <f t="shared" si="3"/>
        <v/>
      </c>
      <c r="J12">
        <f t="shared" si="4"/>
        <v>0</v>
      </c>
      <c r="K12">
        <f t="shared" si="5"/>
        <v>0</v>
      </c>
      <c r="L12">
        <f t="shared" si="0"/>
        <v>0</v>
      </c>
      <c r="M12">
        <f t="shared" si="6"/>
        <v>0</v>
      </c>
      <c r="N12">
        <f t="shared" si="7"/>
        <v>0</v>
      </c>
    </row>
    <row r="13" spans="1:14">
      <c r="A13">
        <f t="shared" si="2"/>
        <v>1</v>
      </c>
      <c r="C13" s="48" t="s">
        <v>118</v>
      </c>
      <c r="D13" s="56"/>
      <c r="E13" s="56"/>
      <c r="F13" s="56" t="str">
        <f t="shared" si="3"/>
        <v/>
      </c>
      <c r="J13">
        <f t="shared" si="4"/>
        <v>0</v>
      </c>
      <c r="K13">
        <f t="shared" si="5"/>
        <v>0</v>
      </c>
      <c r="L13">
        <f t="shared" si="0"/>
        <v>0</v>
      </c>
      <c r="M13">
        <f t="shared" si="6"/>
        <v>0</v>
      </c>
      <c r="N13">
        <f t="shared" si="7"/>
        <v>0</v>
      </c>
    </row>
    <row r="14" spans="1:14">
      <c r="A14">
        <f t="shared" si="2"/>
        <v>1</v>
      </c>
      <c r="C14" s="48" t="s">
        <v>119</v>
      </c>
      <c r="D14" s="56"/>
      <c r="E14" s="56"/>
      <c r="F14" s="56" t="str">
        <f t="shared" si="3"/>
        <v/>
      </c>
      <c r="J14">
        <f t="shared" si="4"/>
        <v>0</v>
      </c>
      <c r="K14">
        <f t="shared" si="5"/>
        <v>0</v>
      </c>
      <c r="L14">
        <f t="shared" si="0"/>
        <v>0</v>
      </c>
      <c r="M14">
        <f t="shared" si="6"/>
        <v>0</v>
      </c>
      <c r="N14">
        <f t="shared" si="7"/>
        <v>0</v>
      </c>
    </row>
    <row r="15" spans="1:14">
      <c r="A15">
        <f t="shared" si="2"/>
        <v>1</v>
      </c>
      <c r="C15" s="48" t="s">
        <v>120</v>
      </c>
      <c r="D15" s="56"/>
      <c r="E15" s="56"/>
      <c r="F15" s="56" t="str">
        <f t="shared" si="3"/>
        <v/>
      </c>
      <c r="J15">
        <f t="shared" si="4"/>
        <v>0</v>
      </c>
      <c r="K15">
        <f t="shared" si="5"/>
        <v>0</v>
      </c>
      <c r="L15">
        <f t="shared" si="0"/>
        <v>0</v>
      </c>
      <c r="M15">
        <f t="shared" si="6"/>
        <v>0</v>
      </c>
      <c r="N15">
        <f t="shared" si="7"/>
        <v>0</v>
      </c>
    </row>
    <row r="16" spans="1:14">
      <c r="A16">
        <f t="shared" si="2"/>
        <v>1</v>
      </c>
      <c r="C16" s="48" t="s">
        <v>121</v>
      </c>
      <c r="D16" s="56"/>
      <c r="E16" s="56"/>
      <c r="F16" s="56" t="str">
        <f t="shared" si="3"/>
        <v/>
      </c>
      <c r="J16">
        <f t="shared" si="4"/>
        <v>0</v>
      </c>
      <c r="K16">
        <f t="shared" si="5"/>
        <v>0</v>
      </c>
      <c r="L16">
        <f t="shared" si="0"/>
        <v>0</v>
      </c>
      <c r="M16">
        <f t="shared" si="6"/>
        <v>0</v>
      </c>
      <c r="N16">
        <f t="shared" si="7"/>
        <v>0</v>
      </c>
    </row>
    <row r="17" spans="1:14">
      <c r="A17">
        <f t="shared" si="2"/>
        <v>1</v>
      </c>
      <c r="C17" s="48" t="s">
        <v>122</v>
      </c>
      <c r="D17" s="56"/>
      <c r="E17" s="56"/>
      <c r="F17" s="56" t="str">
        <f t="shared" si="3"/>
        <v/>
      </c>
      <c r="J17">
        <f t="shared" si="4"/>
        <v>0</v>
      </c>
      <c r="K17">
        <f t="shared" si="5"/>
        <v>0</v>
      </c>
      <c r="L17">
        <f t="shared" si="0"/>
        <v>0</v>
      </c>
      <c r="M17">
        <f t="shared" si="6"/>
        <v>0</v>
      </c>
      <c r="N17">
        <f t="shared" si="7"/>
        <v>0</v>
      </c>
    </row>
    <row r="18" spans="1:14">
      <c r="A18">
        <f t="shared" si="2"/>
        <v>1</v>
      </c>
      <c r="C18" s="48" t="s">
        <v>123</v>
      </c>
      <c r="D18" s="56"/>
      <c r="E18" s="56"/>
      <c r="F18" s="56" t="str">
        <f t="shared" si="3"/>
        <v/>
      </c>
      <c r="J18">
        <f t="shared" si="4"/>
        <v>0</v>
      </c>
      <c r="K18">
        <f t="shared" si="5"/>
        <v>0</v>
      </c>
      <c r="L18">
        <f t="shared" si="0"/>
        <v>0</v>
      </c>
      <c r="M18">
        <f t="shared" si="6"/>
        <v>0</v>
      </c>
      <c r="N18">
        <f t="shared" si="7"/>
        <v>0</v>
      </c>
    </row>
    <row r="19" spans="1:14">
      <c r="A19">
        <f t="shared" si="2"/>
        <v>1</v>
      </c>
      <c r="C19" s="48" t="s">
        <v>124</v>
      </c>
      <c r="D19" s="56"/>
      <c r="E19" s="56"/>
      <c r="F19" s="56" t="str">
        <f t="shared" si="3"/>
        <v/>
      </c>
      <c r="J19">
        <f t="shared" si="4"/>
        <v>0</v>
      </c>
      <c r="K19">
        <f t="shared" si="5"/>
        <v>0</v>
      </c>
      <c r="L19">
        <f t="shared" si="0"/>
        <v>0</v>
      </c>
      <c r="M19">
        <f t="shared" si="6"/>
        <v>0</v>
      </c>
      <c r="N19">
        <f t="shared" si="7"/>
        <v>0</v>
      </c>
    </row>
    <row r="20" spans="1:14">
      <c r="A20">
        <f t="shared" si="2"/>
        <v>1</v>
      </c>
      <c r="C20" s="48" t="s">
        <v>125</v>
      </c>
      <c r="D20" s="56"/>
      <c r="E20" s="56"/>
      <c r="F20" s="56" t="str">
        <f t="shared" si="3"/>
        <v/>
      </c>
      <c r="J20">
        <f t="shared" si="4"/>
        <v>0</v>
      </c>
      <c r="K20">
        <f t="shared" si="5"/>
        <v>0</v>
      </c>
      <c r="L20">
        <f t="shared" si="0"/>
        <v>0</v>
      </c>
      <c r="M20">
        <f t="shared" si="6"/>
        <v>0</v>
      </c>
      <c r="N20">
        <f t="shared" si="7"/>
        <v>0</v>
      </c>
    </row>
    <row r="21" spans="1:14">
      <c r="A21">
        <f t="shared" si="2"/>
        <v>1</v>
      </c>
      <c r="C21" s="48" t="s">
        <v>126</v>
      </c>
      <c r="D21" s="56"/>
      <c r="E21" s="56"/>
      <c r="F21" s="56" t="str">
        <f t="shared" si="3"/>
        <v/>
      </c>
      <c r="J21">
        <f t="shared" si="4"/>
        <v>0</v>
      </c>
      <c r="K21">
        <f t="shared" si="5"/>
        <v>0</v>
      </c>
      <c r="L21">
        <f t="shared" si="0"/>
        <v>0</v>
      </c>
      <c r="M21">
        <f t="shared" si="6"/>
        <v>0</v>
      </c>
      <c r="N21">
        <f t="shared" si="7"/>
        <v>0</v>
      </c>
    </row>
    <row r="22" spans="1:14">
      <c r="A22">
        <f t="shared" si="2"/>
        <v>1</v>
      </c>
      <c r="C22" s="48" t="s">
        <v>127</v>
      </c>
      <c r="D22" s="56"/>
      <c r="E22" s="56"/>
      <c r="F22" s="56" t="str">
        <f t="shared" si="3"/>
        <v/>
      </c>
      <c r="J22">
        <f t="shared" si="4"/>
        <v>0</v>
      </c>
      <c r="K22">
        <f t="shared" si="5"/>
        <v>0</v>
      </c>
      <c r="L22">
        <f t="shared" si="0"/>
        <v>0</v>
      </c>
      <c r="M22">
        <f t="shared" si="6"/>
        <v>0</v>
      </c>
      <c r="N22">
        <f t="shared" si="7"/>
        <v>0</v>
      </c>
    </row>
    <row r="23" spans="1:14">
      <c r="A23">
        <f t="shared" si="2"/>
        <v>1</v>
      </c>
      <c r="C23" s="48" t="s">
        <v>128</v>
      </c>
      <c r="D23" s="56"/>
      <c r="E23" s="56"/>
      <c r="F23" s="56" t="str">
        <f t="shared" si="3"/>
        <v/>
      </c>
      <c r="J23">
        <f t="shared" si="4"/>
        <v>0</v>
      </c>
      <c r="K23">
        <f t="shared" si="5"/>
        <v>0</v>
      </c>
      <c r="L23">
        <f t="shared" si="0"/>
        <v>0</v>
      </c>
      <c r="M23">
        <f t="shared" si="6"/>
        <v>0</v>
      </c>
      <c r="N23">
        <f t="shared" si="7"/>
        <v>0</v>
      </c>
    </row>
    <row r="24" spans="1:14">
      <c r="A24">
        <f t="shared" si="2"/>
        <v>1</v>
      </c>
      <c r="C24" s="48" t="s">
        <v>129</v>
      </c>
      <c r="D24" s="56"/>
      <c r="E24" s="56"/>
      <c r="F24" s="56" t="str">
        <f t="shared" si="3"/>
        <v/>
      </c>
      <c r="J24">
        <f t="shared" si="4"/>
        <v>0</v>
      </c>
      <c r="K24">
        <f t="shared" si="5"/>
        <v>0</v>
      </c>
      <c r="L24">
        <f t="shared" si="0"/>
        <v>0</v>
      </c>
      <c r="M24">
        <f t="shared" si="6"/>
        <v>0</v>
      </c>
      <c r="N24">
        <f t="shared" si="7"/>
        <v>0</v>
      </c>
    </row>
    <row r="25" spans="1:14">
      <c r="A25">
        <f t="shared" si="2"/>
        <v>1</v>
      </c>
      <c r="C25" s="48" t="s">
        <v>130</v>
      </c>
      <c r="D25" s="56"/>
      <c r="E25" s="56"/>
      <c r="F25" s="56" t="str">
        <f t="shared" si="3"/>
        <v/>
      </c>
      <c r="J25">
        <f t="shared" si="4"/>
        <v>0</v>
      </c>
      <c r="K25">
        <f t="shared" si="5"/>
        <v>0</v>
      </c>
      <c r="L25">
        <f t="shared" si="0"/>
        <v>0</v>
      </c>
      <c r="M25">
        <f t="shared" si="6"/>
        <v>0</v>
      </c>
      <c r="N25">
        <f t="shared" si="7"/>
        <v>0</v>
      </c>
    </row>
    <row r="26" spans="1:14">
      <c r="A26">
        <f t="shared" si="2"/>
        <v>1</v>
      </c>
      <c r="C26" s="48" t="s">
        <v>131</v>
      </c>
      <c r="D26" s="56"/>
      <c r="E26" s="56"/>
      <c r="F26" s="56" t="str">
        <f t="shared" si="3"/>
        <v/>
      </c>
      <c r="J26">
        <f t="shared" si="4"/>
        <v>0</v>
      </c>
      <c r="K26">
        <f t="shared" si="5"/>
        <v>0</v>
      </c>
      <c r="L26">
        <f t="shared" si="0"/>
        <v>0</v>
      </c>
      <c r="M26">
        <f t="shared" si="6"/>
        <v>0</v>
      </c>
      <c r="N26">
        <f t="shared" si="7"/>
        <v>0</v>
      </c>
    </row>
    <row r="27" spans="1:14">
      <c r="A27">
        <f t="shared" si="2"/>
        <v>1</v>
      </c>
      <c r="C27" s="48" t="s">
        <v>132</v>
      </c>
      <c r="D27" s="56"/>
      <c r="E27" s="56"/>
      <c r="F27" s="56" t="str">
        <f t="shared" si="3"/>
        <v/>
      </c>
      <c r="J27">
        <f t="shared" si="4"/>
        <v>0</v>
      </c>
      <c r="K27">
        <f t="shared" si="5"/>
        <v>0</v>
      </c>
      <c r="L27">
        <f t="shared" si="0"/>
        <v>0</v>
      </c>
      <c r="M27">
        <f t="shared" si="6"/>
        <v>0</v>
      </c>
      <c r="N27">
        <f t="shared" si="7"/>
        <v>0</v>
      </c>
    </row>
    <row r="28" spans="1:14">
      <c r="A28">
        <f t="shared" si="2"/>
        <v>1</v>
      </c>
      <c r="C28" s="48" t="s">
        <v>133</v>
      </c>
      <c r="D28" s="56"/>
      <c r="E28" s="56"/>
      <c r="F28" s="56" t="str">
        <f t="shared" si="3"/>
        <v/>
      </c>
      <c r="J28">
        <f t="shared" si="4"/>
        <v>0</v>
      </c>
      <c r="K28">
        <f t="shared" si="5"/>
        <v>0</v>
      </c>
      <c r="L28">
        <f t="shared" si="0"/>
        <v>0</v>
      </c>
      <c r="M28">
        <f t="shared" si="6"/>
        <v>0</v>
      </c>
      <c r="N28">
        <f t="shared" si="7"/>
        <v>0</v>
      </c>
    </row>
    <row r="29" spans="1:14">
      <c r="A29">
        <f t="shared" si="2"/>
        <v>1</v>
      </c>
      <c r="C29" s="48" t="s">
        <v>134</v>
      </c>
      <c r="D29" s="56"/>
      <c r="E29" s="56"/>
      <c r="F29" s="56" t="str">
        <f t="shared" si="3"/>
        <v/>
      </c>
      <c r="J29">
        <f t="shared" si="4"/>
        <v>0</v>
      </c>
      <c r="K29">
        <f t="shared" si="5"/>
        <v>0</v>
      </c>
      <c r="L29">
        <f t="shared" si="0"/>
        <v>0</v>
      </c>
      <c r="M29">
        <f t="shared" si="6"/>
        <v>0</v>
      </c>
      <c r="N29">
        <f t="shared" si="7"/>
        <v>0</v>
      </c>
    </row>
    <row r="30" spans="1:14">
      <c r="A30">
        <f t="shared" si="2"/>
        <v>1</v>
      </c>
      <c r="C30" s="48" t="s">
        <v>135</v>
      </c>
      <c r="D30" s="56"/>
      <c r="E30" s="56"/>
      <c r="F30" s="56" t="str">
        <f t="shared" si="3"/>
        <v/>
      </c>
      <c r="J30">
        <f t="shared" si="4"/>
        <v>0</v>
      </c>
      <c r="K30">
        <f t="shared" si="5"/>
        <v>0</v>
      </c>
      <c r="L30">
        <f t="shared" si="0"/>
        <v>0</v>
      </c>
      <c r="M30">
        <f t="shared" si="6"/>
        <v>0</v>
      </c>
      <c r="N30">
        <f t="shared" si="7"/>
        <v>0</v>
      </c>
    </row>
    <row r="31" spans="1:14">
      <c r="A31">
        <f t="shared" si="2"/>
        <v>1</v>
      </c>
      <c r="C31" s="48" t="s">
        <v>136</v>
      </c>
      <c r="D31" s="56"/>
      <c r="E31" s="56"/>
      <c r="F31" s="56" t="str">
        <f t="shared" si="3"/>
        <v/>
      </c>
      <c r="J31">
        <f t="shared" si="4"/>
        <v>0</v>
      </c>
      <c r="K31">
        <f t="shared" si="5"/>
        <v>0</v>
      </c>
      <c r="L31">
        <f t="shared" si="0"/>
        <v>0</v>
      </c>
      <c r="M31">
        <f t="shared" si="6"/>
        <v>0</v>
      </c>
      <c r="N31">
        <f t="shared" si="7"/>
        <v>0</v>
      </c>
    </row>
    <row r="32" spans="1:14">
      <c r="A32">
        <f t="shared" si="2"/>
        <v>1</v>
      </c>
      <c r="C32" s="48" t="s">
        <v>137</v>
      </c>
      <c r="D32" s="56"/>
      <c r="E32" s="56"/>
      <c r="F32" s="56" t="str">
        <f t="shared" si="3"/>
        <v/>
      </c>
      <c r="J32">
        <f t="shared" si="4"/>
        <v>0</v>
      </c>
      <c r="K32">
        <f t="shared" si="5"/>
        <v>0</v>
      </c>
      <c r="L32">
        <f t="shared" si="0"/>
        <v>0</v>
      </c>
      <c r="M32">
        <f t="shared" si="6"/>
        <v>0</v>
      </c>
      <c r="N32">
        <f t="shared" si="7"/>
        <v>0</v>
      </c>
    </row>
    <row r="33" spans="1:14">
      <c r="A33">
        <f t="shared" si="2"/>
        <v>1</v>
      </c>
      <c r="C33" s="48" t="s">
        <v>138</v>
      </c>
      <c r="D33" s="56"/>
      <c r="E33" s="56"/>
      <c r="F33" s="56" t="str">
        <f t="shared" si="3"/>
        <v/>
      </c>
      <c r="J33">
        <f t="shared" si="4"/>
        <v>0</v>
      </c>
      <c r="K33">
        <f t="shared" si="5"/>
        <v>0</v>
      </c>
      <c r="L33">
        <f t="shared" si="0"/>
        <v>0</v>
      </c>
      <c r="M33">
        <f t="shared" si="6"/>
        <v>0</v>
      </c>
      <c r="N33">
        <f t="shared" si="7"/>
        <v>0</v>
      </c>
    </row>
    <row r="34" spans="1:14">
      <c r="A34">
        <f t="shared" si="2"/>
        <v>1</v>
      </c>
      <c r="C34" s="48" t="s">
        <v>139</v>
      </c>
      <c r="D34" s="56"/>
      <c r="E34" s="56"/>
      <c r="F34" s="56" t="str">
        <f t="shared" si="3"/>
        <v/>
      </c>
      <c r="J34">
        <f t="shared" si="4"/>
        <v>0</v>
      </c>
      <c r="K34">
        <f t="shared" si="5"/>
        <v>0</v>
      </c>
      <c r="L34">
        <f t="shared" si="0"/>
        <v>0</v>
      </c>
      <c r="M34">
        <f t="shared" si="6"/>
        <v>0</v>
      </c>
      <c r="N34">
        <f t="shared" si="7"/>
        <v>0</v>
      </c>
    </row>
    <row r="35" spans="1:14">
      <c r="A35">
        <f t="shared" si="2"/>
        <v>1</v>
      </c>
      <c r="C35" s="48" t="s">
        <v>140</v>
      </c>
      <c r="D35" s="56"/>
      <c r="E35" s="56"/>
      <c r="F35" s="56" t="str">
        <f t="shared" si="3"/>
        <v/>
      </c>
      <c r="J35">
        <f t="shared" si="4"/>
        <v>0</v>
      </c>
      <c r="K35">
        <f t="shared" si="5"/>
        <v>0</v>
      </c>
      <c r="L35">
        <f t="shared" si="0"/>
        <v>0</v>
      </c>
      <c r="M35">
        <f t="shared" si="6"/>
        <v>0</v>
      </c>
      <c r="N35">
        <f t="shared" si="7"/>
        <v>0</v>
      </c>
    </row>
    <row r="36" spans="1:14">
      <c r="A36">
        <f t="shared" si="2"/>
        <v>1</v>
      </c>
      <c r="C36" s="48" t="s">
        <v>141</v>
      </c>
      <c r="D36" s="56"/>
      <c r="E36" s="56"/>
      <c r="F36" s="56" t="str">
        <f t="shared" si="3"/>
        <v/>
      </c>
      <c r="J36">
        <f t="shared" si="4"/>
        <v>0</v>
      </c>
      <c r="K36">
        <f t="shared" si="5"/>
        <v>0</v>
      </c>
      <c r="L36">
        <f t="shared" si="0"/>
        <v>0</v>
      </c>
      <c r="M36">
        <f t="shared" si="6"/>
        <v>0</v>
      </c>
      <c r="N36">
        <f t="shared" si="7"/>
        <v>0</v>
      </c>
    </row>
    <row r="37" spans="1:14">
      <c r="A37">
        <f t="shared" si="2"/>
        <v>1</v>
      </c>
      <c r="C37" s="48" t="s">
        <v>142</v>
      </c>
      <c r="D37" s="56"/>
      <c r="E37" s="56"/>
      <c r="F37" s="56" t="str">
        <f t="shared" si="3"/>
        <v/>
      </c>
      <c r="J37">
        <f t="shared" si="4"/>
        <v>0</v>
      </c>
      <c r="K37">
        <f t="shared" si="5"/>
        <v>0</v>
      </c>
      <c r="L37">
        <f t="shared" si="0"/>
        <v>0</v>
      </c>
      <c r="M37">
        <f t="shared" si="6"/>
        <v>0</v>
      </c>
      <c r="N37">
        <f t="shared" si="7"/>
        <v>0</v>
      </c>
    </row>
    <row r="38" spans="1:14">
      <c r="A38">
        <f t="shared" si="2"/>
        <v>1</v>
      </c>
      <c r="C38" s="48" t="s">
        <v>143</v>
      </c>
      <c r="D38" s="56"/>
      <c r="E38" s="56"/>
      <c r="F38" s="56" t="str">
        <f t="shared" si="3"/>
        <v/>
      </c>
      <c r="J38">
        <f t="shared" si="4"/>
        <v>0</v>
      </c>
      <c r="K38">
        <f t="shared" si="5"/>
        <v>0</v>
      </c>
      <c r="L38">
        <f t="shared" si="0"/>
        <v>0</v>
      </c>
      <c r="M38">
        <f t="shared" si="6"/>
        <v>0</v>
      </c>
      <c r="N38">
        <f t="shared" si="7"/>
        <v>0</v>
      </c>
    </row>
    <row r="39" spans="1:14">
      <c r="A39">
        <f t="shared" si="2"/>
        <v>1</v>
      </c>
      <c r="C39" s="48" t="s">
        <v>144</v>
      </c>
      <c r="D39" s="56"/>
      <c r="E39" s="56"/>
      <c r="F39" s="56" t="str">
        <f t="shared" si="3"/>
        <v/>
      </c>
      <c r="J39">
        <f t="shared" si="4"/>
        <v>0</v>
      </c>
      <c r="K39">
        <f t="shared" si="5"/>
        <v>0</v>
      </c>
      <c r="L39">
        <f t="shared" si="0"/>
        <v>0</v>
      </c>
      <c r="M39">
        <f t="shared" si="6"/>
        <v>0</v>
      </c>
      <c r="N39">
        <f t="shared" si="7"/>
        <v>0</v>
      </c>
    </row>
    <row r="40" spans="1:14">
      <c r="A40">
        <f t="shared" si="2"/>
        <v>1</v>
      </c>
      <c r="C40" s="48" t="s">
        <v>145</v>
      </c>
      <c r="D40" s="56"/>
      <c r="E40" s="56"/>
      <c r="F40" s="56" t="str">
        <f t="shared" si="3"/>
        <v/>
      </c>
      <c r="J40">
        <f t="shared" si="4"/>
        <v>0</v>
      </c>
      <c r="K40">
        <f t="shared" si="5"/>
        <v>0</v>
      </c>
      <c r="L40">
        <f t="shared" ref="L40:L71" si="8">IF(LEN(D40)&gt;0,1,0)</f>
        <v>0</v>
      </c>
      <c r="M40">
        <f t="shared" si="6"/>
        <v>0</v>
      </c>
      <c r="N40">
        <f t="shared" si="7"/>
        <v>0</v>
      </c>
    </row>
    <row r="41" spans="1:14">
      <c r="A41">
        <f t="shared" si="2"/>
        <v>1</v>
      </c>
      <c r="C41" s="48" t="s">
        <v>146</v>
      </c>
      <c r="D41" s="56"/>
      <c r="E41" s="56"/>
      <c r="F41" s="56" t="str">
        <f t="shared" si="3"/>
        <v/>
      </c>
      <c r="J41">
        <f t="shared" si="4"/>
        <v>0</v>
      </c>
      <c r="K41">
        <f t="shared" si="5"/>
        <v>0</v>
      </c>
      <c r="L41">
        <f t="shared" si="8"/>
        <v>0</v>
      </c>
      <c r="M41">
        <f t="shared" si="6"/>
        <v>0</v>
      </c>
      <c r="N41">
        <f t="shared" si="7"/>
        <v>0</v>
      </c>
    </row>
    <row r="42" spans="1:14">
      <c r="A42">
        <f t="shared" si="2"/>
        <v>1</v>
      </c>
      <c r="C42" s="48" t="s">
        <v>147</v>
      </c>
      <c r="D42" s="56"/>
      <c r="E42" s="56"/>
      <c r="F42" s="56" t="str">
        <f t="shared" si="3"/>
        <v/>
      </c>
      <c r="J42">
        <f t="shared" si="4"/>
        <v>0</v>
      </c>
      <c r="K42">
        <f t="shared" si="5"/>
        <v>0</v>
      </c>
      <c r="L42">
        <f t="shared" si="8"/>
        <v>0</v>
      </c>
      <c r="M42">
        <f t="shared" si="6"/>
        <v>0</v>
      </c>
      <c r="N42">
        <f t="shared" si="7"/>
        <v>0</v>
      </c>
    </row>
    <row r="43" spans="1:14">
      <c r="A43">
        <f t="shared" si="2"/>
        <v>1</v>
      </c>
      <c r="C43" s="48" t="s">
        <v>148</v>
      </c>
      <c r="D43" s="56"/>
      <c r="E43" s="56"/>
      <c r="F43" s="56" t="str">
        <f t="shared" si="3"/>
        <v/>
      </c>
      <c r="J43">
        <f t="shared" si="4"/>
        <v>0</v>
      </c>
      <c r="K43">
        <f t="shared" si="5"/>
        <v>0</v>
      </c>
      <c r="L43">
        <f t="shared" si="8"/>
        <v>0</v>
      </c>
      <c r="M43">
        <f t="shared" si="6"/>
        <v>0</v>
      </c>
      <c r="N43">
        <f t="shared" si="7"/>
        <v>0</v>
      </c>
    </row>
    <row r="44" spans="1:14">
      <c r="A44">
        <f t="shared" si="2"/>
        <v>1</v>
      </c>
      <c r="C44" s="48" t="s">
        <v>149</v>
      </c>
      <c r="D44" s="56"/>
      <c r="E44" s="56"/>
      <c r="F44" s="56" t="str">
        <f t="shared" si="3"/>
        <v/>
      </c>
      <c r="J44">
        <f t="shared" si="4"/>
        <v>0</v>
      </c>
      <c r="K44">
        <f t="shared" si="5"/>
        <v>0</v>
      </c>
      <c r="L44">
        <f t="shared" si="8"/>
        <v>0</v>
      </c>
      <c r="M44">
        <f t="shared" si="6"/>
        <v>0</v>
      </c>
      <c r="N44">
        <f t="shared" si="7"/>
        <v>0</v>
      </c>
    </row>
    <row r="45" spans="1:14">
      <c r="A45">
        <f t="shared" si="2"/>
        <v>1</v>
      </c>
      <c r="C45" s="48" t="s">
        <v>150</v>
      </c>
      <c r="D45" s="56"/>
      <c r="E45" s="56"/>
      <c r="F45" s="56" t="str">
        <f t="shared" si="3"/>
        <v/>
      </c>
      <c r="J45">
        <f t="shared" si="4"/>
        <v>0</v>
      </c>
      <c r="K45">
        <f t="shared" si="5"/>
        <v>0</v>
      </c>
      <c r="L45">
        <f t="shared" si="8"/>
        <v>0</v>
      </c>
      <c r="M45">
        <f t="shared" si="6"/>
        <v>0</v>
      </c>
      <c r="N45">
        <f t="shared" si="7"/>
        <v>0</v>
      </c>
    </row>
    <row r="46" spans="1:14">
      <c r="A46">
        <f t="shared" si="2"/>
        <v>1</v>
      </c>
      <c r="C46" s="48" t="s">
        <v>151</v>
      </c>
      <c r="D46" s="56"/>
      <c r="E46" s="56"/>
      <c r="F46" s="56" t="str">
        <f t="shared" si="3"/>
        <v/>
      </c>
      <c r="J46">
        <f t="shared" si="4"/>
        <v>0</v>
      </c>
      <c r="K46">
        <f t="shared" si="5"/>
        <v>0</v>
      </c>
      <c r="L46">
        <f t="shared" si="8"/>
        <v>0</v>
      </c>
      <c r="M46">
        <f t="shared" si="6"/>
        <v>0</v>
      </c>
      <c r="N46">
        <f t="shared" si="7"/>
        <v>0</v>
      </c>
    </row>
    <row r="47" spans="1:14">
      <c r="A47">
        <f t="shared" si="2"/>
        <v>1</v>
      </c>
      <c r="C47" s="48" t="s">
        <v>152</v>
      </c>
      <c r="D47" s="56"/>
      <c r="E47" s="56"/>
      <c r="F47" s="56" t="str">
        <f t="shared" si="3"/>
        <v/>
      </c>
      <c r="J47">
        <f t="shared" si="4"/>
        <v>0</v>
      </c>
      <c r="K47">
        <f t="shared" si="5"/>
        <v>0</v>
      </c>
      <c r="L47">
        <f t="shared" si="8"/>
        <v>0</v>
      </c>
      <c r="M47">
        <f t="shared" si="6"/>
        <v>0</v>
      </c>
      <c r="N47">
        <f t="shared" si="7"/>
        <v>0</v>
      </c>
    </row>
    <row r="48" spans="1:14">
      <c r="A48">
        <f t="shared" si="2"/>
        <v>1</v>
      </c>
      <c r="C48" s="48" t="s">
        <v>153</v>
      </c>
      <c r="D48" s="56"/>
      <c r="E48" s="56"/>
      <c r="F48" s="56" t="str">
        <f t="shared" si="3"/>
        <v/>
      </c>
      <c r="J48">
        <f t="shared" si="4"/>
        <v>0</v>
      </c>
      <c r="K48">
        <f t="shared" si="5"/>
        <v>0</v>
      </c>
      <c r="L48">
        <f t="shared" si="8"/>
        <v>0</v>
      </c>
      <c r="M48">
        <f t="shared" si="6"/>
        <v>0</v>
      </c>
      <c r="N48">
        <f t="shared" si="7"/>
        <v>0</v>
      </c>
    </row>
    <row r="49" spans="1:14">
      <c r="A49">
        <f t="shared" si="2"/>
        <v>1</v>
      </c>
      <c r="C49" s="48" t="s">
        <v>154</v>
      </c>
      <c r="D49" s="56"/>
      <c r="E49" s="56"/>
      <c r="F49" s="56" t="str">
        <f t="shared" si="3"/>
        <v/>
      </c>
      <c r="J49">
        <f t="shared" si="4"/>
        <v>0</v>
      </c>
      <c r="K49">
        <f t="shared" si="5"/>
        <v>0</v>
      </c>
      <c r="L49">
        <f t="shared" si="8"/>
        <v>0</v>
      </c>
      <c r="M49">
        <f t="shared" si="6"/>
        <v>0</v>
      </c>
      <c r="N49">
        <f t="shared" si="7"/>
        <v>0</v>
      </c>
    </row>
    <row r="50" spans="1:14">
      <c r="A50">
        <f t="shared" si="2"/>
        <v>1</v>
      </c>
      <c r="C50" s="48" t="s">
        <v>155</v>
      </c>
      <c r="D50" s="56"/>
      <c r="E50" s="56"/>
      <c r="F50" s="56" t="str">
        <f t="shared" si="3"/>
        <v/>
      </c>
      <c r="J50">
        <f t="shared" si="4"/>
        <v>0</v>
      </c>
      <c r="K50">
        <f t="shared" si="5"/>
        <v>0</v>
      </c>
      <c r="L50">
        <f t="shared" si="8"/>
        <v>0</v>
      </c>
      <c r="M50">
        <f t="shared" si="6"/>
        <v>0</v>
      </c>
      <c r="N50">
        <f t="shared" si="7"/>
        <v>0</v>
      </c>
    </row>
    <row r="51" spans="1:14">
      <c r="A51">
        <f t="shared" si="2"/>
        <v>1</v>
      </c>
      <c r="C51" s="48" t="s">
        <v>156</v>
      </c>
      <c r="D51" s="56"/>
      <c r="E51" s="56"/>
      <c r="F51" s="56" t="str">
        <f t="shared" si="3"/>
        <v/>
      </c>
      <c r="J51">
        <f t="shared" si="4"/>
        <v>0</v>
      </c>
      <c r="K51">
        <f t="shared" si="5"/>
        <v>0</v>
      </c>
      <c r="L51">
        <f t="shared" si="8"/>
        <v>0</v>
      </c>
      <c r="M51">
        <f t="shared" si="6"/>
        <v>0</v>
      </c>
      <c r="N51">
        <f t="shared" si="7"/>
        <v>0</v>
      </c>
    </row>
    <row r="52" spans="1:14">
      <c r="A52">
        <f t="shared" si="2"/>
        <v>1</v>
      </c>
      <c r="C52" s="48" t="s">
        <v>157</v>
      </c>
      <c r="D52" s="56"/>
      <c r="E52" s="56"/>
      <c r="F52" s="56" t="str">
        <f t="shared" si="3"/>
        <v/>
      </c>
      <c r="J52">
        <f t="shared" si="4"/>
        <v>0</v>
      </c>
      <c r="K52">
        <f t="shared" si="5"/>
        <v>0</v>
      </c>
      <c r="L52">
        <f t="shared" si="8"/>
        <v>0</v>
      </c>
      <c r="M52">
        <f t="shared" si="6"/>
        <v>0</v>
      </c>
      <c r="N52">
        <f t="shared" si="7"/>
        <v>0</v>
      </c>
    </row>
    <row r="53" spans="1:14">
      <c r="A53">
        <f t="shared" si="2"/>
        <v>1</v>
      </c>
      <c r="C53" s="48" t="s">
        <v>158</v>
      </c>
      <c r="D53" s="56"/>
      <c r="E53" s="56"/>
      <c r="F53" s="56" t="str">
        <f t="shared" si="3"/>
        <v/>
      </c>
      <c r="J53">
        <f t="shared" si="4"/>
        <v>0</v>
      </c>
      <c r="K53">
        <f t="shared" si="5"/>
        <v>0</v>
      </c>
      <c r="L53">
        <f t="shared" si="8"/>
        <v>0</v>
      </c>
      <c r="M53">
        <f t="shared" si="6"/>
        <v>0</v>
      </c>
      <c r="N53">
        <f t="shared" si="7"/>
        <v>0</v>
      </c>
    </row>
    <row r="54" spans="1:14">
      <c r="A54">
        <f t="shared" si="2"/>
        <v>1</v>
      </c>
      <c r="C54" s="48" t="s">
        <v>159</v>
      </c>
      <c r="D54" s="56"/>
      <c r="E54" s="56"/>
      <c r="F54" s="56" t="str">
        <f t="shared" si="3"/>
        <v/>
      </c>
      <c r="J54">
        <f t="shared" si="4"/>
        <v>0</v>
      </c>
      <c r="K54">
        <f t="shared" si="5"/>
        <v>0</v>
      </c>
      <c r="L54">
        <f t="shared" si="8"/>
        <v>0</v>
      </c>
      <c r="M54">
        <f t="shared" si="6"/>
        <v>0</v>
      </c>
      <c r="N54">
        <f t="shared" si="7"/>
        <v>0</v>
      </c>
    </row>
    <row r="55" spans="1:14">
      <c r="A55">
        <f t="shared" si="2"/>
        <v>1</v>
      </c>
      <c r="C55" s="48" t="s">
        <v>160</v>
      </c>
      <c r="D55" s="56"/>
      <c r="E55" s="56"/>
      <c r="F55" s="56" t="str">
        <f t="shared" si="3"/>
        <v/>
      </c>
      <c r="J55">
        <f t="shared" si="4"/>
        <v>0</v>
      </c>
      <c r="K55">
        <f t="shared" si="5"/>
        <v>0</v>
      </c>
      <c r="L55">
        <f t="shared" si="8"/>
        <v>0</v>
      </c>
      <c r="M55">
        <f t="shared" si="6"/>
        <v>0</v>
      </c>
      <c r="N55">
        <f t="shared" si="7"/>
        <v>0</v>
      </c>
    </row>
    <row r="56" spans="1:14">
      <c r="A56">
        <f t="shared" si="2"/>
        <v>1</v>
      </c>
      <c r="C56" s="48" t="s">
        <v>161</v>
      </c>
      <c r="D56" s="56"/>
      <c r="E56" s="56"/>
      <c r="F56" s="56" t="str">
        <f t="shared" si="3"/>
        <v/>
      </c>
      <c r="J56">
        <f t="shared" si="4"/>
        <v>0</v>
      </c>
      <c r="K56">
        <f t="shared" si="5"/>
        <v>0</v>
      </c>
      <c r="L56">
        <f t="shared" si="8"/>
        <v>0</v>
      </c>
      <c r="M56">
        <f t="shared" si="6"/>
        <v>0</v>
      </c>
      <c r="N56">
        <f t="shared" si="7"/>
        <v>0</v>
      </c>
    </row>
    <row r="57" spans="1:14">
      <c r="A57">
        <f t="shared" si="2"/>
        <v>1</v>
      </c>
      <c r="C57" s="48" t="s">
        <v>162</v>
      </c>
      <c r="D57" s="56"/>
      <c r="E57" s="56"/>
      <c r="F57" s="56" t="str">
        <f t="shared" si="3"/>
        <v/>
      </c>
      <c r="J57">
        <f t="shared" si="4"/>
        <v>0</v>
      </c>
      <c r="K57">
        <f t="shared" si="5"/>
        <v>0</v>
      </c>
      <c r="L57">
        <f t="shared" si="8"/>
        <v>0</v>
      </c>
      <c r="M57">
        <f t="shared" si="6"/>
        <v>0</v>
      </c>
      <c r="N57">
        <f t="shared" si="7"/>
        <v>0</v>
      </c>
    </row>
    <row r="58" spans="1:14">
      <c r="A58">
        <f t="shared" si="2"/>
        <v>1</v>
      </c>
      <c r="C58" s="48" t="s">
        <v>163</v>
      </c>
      <c r="D58" s="56"/>
      <c r="E58" s="56"/>
      <c r="F58" s="56" t="str">
        <f t="shared" si="3"/>
        <v/>
      </c>
      <c r="J58">
        <f t="shared" si="4"/>
        <v>0</v>
      </c>
      <c r="K58">
        <f t="shared" si="5"/>
        <v>0</v>
      </c>
      <c r="L58">
        <f t="shared" si="8"/>
        <v>0</v>
      </c>
      <c r="M58">
        <f t="shared" si="6"/>
        <v>0</v>
      </c>
      <c r="N58">
        <f t="shared" si="7"/>
        <v>0</v>
      </c>
    </row>
    <row r="59" spans="1:14">
      <c r="A59">
        <f t="shared" si="2"/>
        <v>1</v>
      </c>
      <c r="C59" s="48" t="s">
        <v>164</v>
      </c>
      <c r="D59" s="56"/>
      <c r="E59" s="56"/>
      <c r="F59" s="56" t="str">
        <f t="shared" si="3"/>
        <v/>
      </c>
      <c r="J59">
        <f t="shared" si="4"/>
        <v>0</v>
      </c>
      <c r="K59">
        <f t="shared" si="5"/>
        <v>0</v>
      </c>
      <c r="L59">
        <f t="shared" si="8"/>
        <v>0</v>
      </c>
      <c r="M59">
        <f t="shared" si="6"/>
        <v>0</v>
      </c>
      <c r="N59">
        <f t="shared" si="7"/>
        <v>0</v>
      </c>
    </row>
    <row r="60" spans="1:14">
      <c r="A60">
        <f t="shared" si="2"/>
        <v>1</v>
      </c>
      <c r="C60" s="48" t="s">
        <v>165</v>
      </c>
      <c r="D60" s="56"/>
      <c r="E60" s="56"/>
      <c r="F60" s="56" t="str">
        <f t="shared" si="3"/>
        <v/>
      </c>
      <c r="J60">
        <f t="shared" si="4"/>
        <v>0</v>
      </c>
      <c r="K60">
        <f t="shared" si="5"/>
        <v>0</v>
      </c>
      <c r="L60">
        <f t="shared" si="8"/>
        <v>0</v>
      </c>
      <c r="M60">
        <f t="shared" si="6"/>
        <v>0</v>
      </c>
      <c r="N60">
        <f t="shared" si="7"/>
        <v>0</v>
      </c>
    </row>
    <row r="61" spans="1:14">
      <c r="A61">
        <f t="shared" si="2"/>
        <v>1</v>
      </c>
      <c r="C61" s="48" t="s">
        <v>166</v>
      </c>
      <c r="D61" s="56"/>
      <c r="E61" s="56"/>
      <c r="F61" s="56" t="str">
        <f t="shared" si="3"/>
        <v/>
      </c>
      <c r="J61">
        <f t="shared" si="4"/>
        <v>0</v>
      </c>
      <c r="K61">
        <f t="shared" si="5"/>
        <v>0</v>
      </c>
      <c r="L61">
        <f t="shared" si="8"/>
        <v>0</v>
      </c>
      <c r="M61">
        <f t="shared" si="6"/>
        <v>0</v>
      </c>
      <c r="N61">
        <f t="shared" si="7"/>
        <v>0</v>
      </c>
    </row>
    <row r="62" spans="1:14">
      <c r="A62">
        <f t="shared" si="2"/>
        <v>1</v>
      </c>
      <c r="C62" s="48" t="s">
        <v>167</v>
      </c>
      <c r="D62" s="56"/>
      <c r="E62" s="56"/>
      <c r="F62" s="56" t="str">
        <f t="shared" si="3"/>
        <v/>
      </c>
      <c r="J62">
        <f t="shared" si="4"/>
        <v>0</v>
      </c>
      <c r="K62">
        <f t="shared" si="5"/>
        <v>0</v>
      </c>
      <c r="L62">
        <f t="shared" si="8"/>
        <v>0</v>
      </c>
      <c r="M62">
        <f t="shared" si="6"/>
        <v>0</v>
      </c>
      <c r="N62">
        <f t="shared" si="7"/>
        <v>0</v>
      </c>
    </row>
    <row r="63" spans="1:14">
      <c r="A63">
        <f t="shared" si="2"/>
        <v>1</v>
      </c>
      <c r="C63" s="48" t="s">
        <v>168</v>
      </c>
      <c r="D63" s="56"/>
      <c r="E63" s="56"/>
      <c r="F63" s="56" t="str">
        <f t="shared" si="3"/>
        <v/>
      </c>
      <c r="J63">
        <f t="shared" si="4"/>
        <v>0</v>
      </c>
      <c r="K63">
        <f t="shared" si="5"/>
        <v>0</v>
      </c>
      <c r="L63">
        <f t="shared" si="8"/>
        <v>0</v>
      </c>
      <c r="M63">
        <f t="shared" si="6"/>
        <v>0</v>
      </c>
      <c r="N63">
        <f t="shared" si="7"/>
        <v>0</v>
      </c>
    </row>
    <row r="64" spans="1:14">
      <c r="A64">
        <f t="shared" si="2"/>
        <v>1</v>
      </c>
      <c r="C64" s="48" t="s">
        <v>169</v>
      </c>
      <c r="D64" s="56"/>
      <c r="E64" s="56"/>
      <c r="F64" s="56" t="str">
        <f t="shared" si="3"/>
        <v/>
      </c>
      <c r="J64">
        <f t="shared" si="4"/>
        <v>0</v>
      </c>
      <c r="K64">
        <f t="shared" si="5"/>
        <v>0</v>
      </c>
      <c r="L64">
        <f t="shared" si="8"/>
        <v>0</v>
      </c>
      <c r="M64">
        <f t="shared" si="6"/>
        <v>0</v>
      </c>
      <c r="N64">
        <f t="shared" si="7"/>
        <v>0</v>
      </c>
    </row>
    <row r="65" spans="1:14">
      <c r="A65">
        <f t="shared" si="2"/>
        <v>1</v>
      </c>
      <c r="C65" s="48" t="s">
        <v>170</v>
      </c>
      <c r="D65" s="56"/>
      <c r="E65" s="56"/>
      <c r="F65" s="56" t="str">
        <f t="shared" si="3"/>
        <v/>
      </c>
      <c r="J65">
        <f t="shared" si="4"/>
        <v>0</v>
      </c>
      <c r="K65">
        <f t="shared" si="5"/>
        <v>0</v>
      </c>
      <c r="L65">
        <f t="shared" si="8"/>
        <v>0</v>
      </c>
      <c r="M65">
        <f t="shared" si="6"/>
        <v>0</v>
      </c>
      <c r="N65">
        <f t="shared" si="7"/>
        <v>0</v>
      </c>
    </row>
    <row r="66" spans="1:14">
      <c r="A66">
        <f t="shared" si="2"/>
        <v>1</v>
      </c>
      <c r="C66" s="48" t="s">
        <v>171</v>
      </c>
      <c r="D66" s="56"/>
      <c r="E66" s="56"/>
      <c r="F66" s="56" t="str">
        <f t="shared" si="3"/>
        <v/>
      </c>
      <c r="J66">
        <f t="shared" si="4"/>
        <v>0</v>
      </c>
      <c r="K66">
        <f t="shared" si="5"/>
        <v>0</v>
      </c>
      <c r="L66">
        <f t="shared" si="8"/>
        <v>0</v>
      </c>
      <c r="M66">
        <f t="shared" si="6"/>
        <v>0</v>
      </c>
      <c r="N66">
        <f t="shared" si="7"/>
        <v>0</v>
      </c>
    </row>
    <row r="67" spans="1:14">
      <c r="A67">
        <f t="shared" si="2"/>
        <v>1</v>
      </c>
      <c r="C67" s="48" t="s">
        <v>172</v>
      </c>
      <c r="D67" s="56"/>
      <c r="E67" s="56"/>
      <c r="F67" s="56" t="str">
        <f t="shared" si="3"/>
        <v/>
      </c>
      <c r="J67">
        <f t="shared" si="4"/>
        <v>0</v>
      </c>
      <c r="K67">
        <f t="shared" si="5"/>
        <v>0</v>
      </c>
      <c r="L67">
        <f t="shared" si="8"/>
        <v>0</v>
      </c>
      <c r="M67">
        <f t="shared" si="6"/>
        <v>0</v>
      </c>
      <c r="N67">
        <f t="shared" si="7"/>
        <v>0</v>
      </c>
    </row>
    <row r="68" spans="1:14">
      <c r="A68">
        <f t="shared" si="2"/>
        <v>1</v>
      </c>
      <c r="C68" s="48" t="s">
        <v>173</v>
      </c>
      <c r="D68" s="56"/>
      <c r="E68" s="56"/>
      <c r="F68" s="56" t="str">
        <f t="shared" si="3"/>
        <v/>
      </c>
      <c r="J68">
        <f t="shared" si="4"/>
        <v>0</v>
      </c>
      <c r="K68">
        <f t="shared" si="5"/>
        <v>0</v>
      </c>
      <c r="L68">
        <f t="shared" si="8"/>
        <v>0</v>
      </c>
      <c r="M68">
        <f t="shared" si="6"/>
        <v>0</v>
      </c>
      <c r="N68">
        <f t="shared" si="7"/>
        <v>0</v>
      </c>
    </row>
    <row r="69" spans="1:14">
      <c r="A69">
        <f t="shared" si="2"/>
        <v>1</v>
      </c>
      <c r="C69" s="48" t="s">
        <v>174</v>
      </c>
      <c r="D69" s="56"/>
      <c r="E69" s="56"/>
      <c r="F69" s="56" t="str">
        <f t="shared" si="3"/>
        <v/>
      </c>
      <c r="J69">
        <f t="shared" si="4"/>
        <v>0</v>
      </c>
      <c r="K69">
        <f t="shared" si="5"/>
        <v>0</v>
      </c>
      <c r="L69">
        <f t="shared" si="8"/>
        <v>0</v>
      </c>
      <c r="M69">
        <f t="shared" si="6"/>
        <v>0</v>
      </c>
      <c r="N69">
        <f t="shared" si="7"/>
        <v>0</v>
      </c>
    </row>
    <row r="70" spans="1:14">
      <c r="A70">
        <f t="shared" si="2"/>
        <v>1</v>
      </c>
      <c r="C70" s="48" t="s">
        <v>175</v>
      </c>
      <c r="D70" s="56"/>
      <c r="E70" s="56"/>
      <c r="F70" s="56" t="str">
        <f t="shared" si="3"/>
        <v/>
      </c>
      <c r="J70">
        <f t="shared" si="4"/>
        <v>0</v>
      </c>
      <c r="K70">
        <f t="shared" si="5"/>
        <v>0</v>
      </c>
      <c r="L70">
        <f t="shared" si="8"/>
        <v>0</v>
      </c>
      <c r="M70">
        <f t="shared" si="6"/>
        <v>0</v>
      </c>
      <c r="N70">
        <f t="shared" si="7"/>
        <v>0</v>
      </c>
    </row>
    <row r="71" spans="1:14">
      <c r="A71">
        <f t="shared" si="2"/>
        <v>1</v>
      </c>
      <c r="C71" s="48" t="s">
        <v>176</v>
      </c>
      <c r="D71" s="56"/>
      <c r="E71" s="56"/>
      <c r="F71" s="56" t="str">
        <f t="shared" si="3"/>
        <v/>
      </c>
      <c r="J71">
        <f t="shared" si="4"/>
        <v>0</v>
      </c>
      <c r="K71">
        <f t="shared" si="5"/>
        <v>0</v>
      </c>
      <c r="L71">
        <f t="shared" si="8"/>
        <v>0</v>
      </c>
      <c r="M71">
        <f t="shared" si="6"/>
        <v>0</v>
      </c>
      <c r="N71">
        <f t="shared" si="7"/>
        <v>0</v>
      </c>
    </row>
    <row r="72" spans="1:14">
      <c r="A72">
        <f t="shared" si="2"/>
        <v>1</v>
      </c>
      <c r="C72" s="48" t="s">
        <v>177</v>
      </c>
      <c r="D72" s="56"/>
      <c r="E72" s="56"/>
      <c r="F72" s="56" t="str">
        <f t="shared" si="3"/>
        <v/>
      </c>
      <c r="J72">
        <f t="shared" si="4"/>
        <v>0</v>
      </c>
      <c r="K72">
        <f t="shared" si="5"/>
        <v>0</v>
      </c>
      <c r="L72">
        <f t="shared" ref="L72:L107" si="9">IF(LEN(D72)&gt;0,1,0)</f>
        <v>0</v>
      </c>
      <c r="M72">
        <f t="shared" si="6"/>
        <v>0</v>
      </c>
      <c r="N72">
        <f t="shared" si="7"/>
        <v>0</v>
      </c>
    </row>
    <row r="73" spans="1:14">
      <c r="A73">
        <f t="shared" ref="A73:A107" si="10">IF(J73&lt;&gt;0,PRODUCT(L73:N73),1)</f>
        <v>1</v>
      </c>
      <c r="C73" s="48" t="s">
        <v>178</v>
      </c>
      <c r="D73" s="56"/>
      <c r="E73" s="56"/>
      <c r="F73" s="56" t="str">
        <f t="shared" ref="F73:F106" si="11">IF($D$4="","",IF(E73=$L$2,$D$4,""))</f>
        <v/>
      </c>
      <c r="J73">
        <f t="shared" ref="J73:J107" si="12">IF((ROW(J73)-7)&lt;=$D$5,ROW(J73)-7,0)</f>
        <v>0</v>
      </c>
      <c r="K73">
        <f t="shared" ref="K73:K107" si="13">IF(OR(E73=$L$3, E73=$L$4),1,0)</f>
        <v>0</v>
      </c>
      <c r="L73">
        <f t="shared" si="9"/>
        <v>0</v>
      </c>
      <c r="M73">
        <f t="shared" ref="M73:M107" si="14">IF(LEN(E73)&gt;0,1,0)</f>
        <v>0</v>
      </c>
      <c r="N73">
        <f t="shared" ref="N73:N107" si="15">IF(LEN(F73)&gt;0,1,0)</f>
        <v>0</v>
      </c>
    </row>
    <row r="74" spans="1:14">
      <c r="A74">
        <f t="shared" si="10"/>
        <v>1</v>
      </c>
      <c r="C74" s="48" t="s">
        <v>179</v>
      </c>
      <c r="D74" s="56"/>
      <c r="E74" s="56"/>
      <c r="F74" s="56" t="str">
        <f t="shared" si="11"/>
        <v/>
      </c>
      <c r="J74">
        <f t="shared" si="12"/>
        <v>0</v>
      </c>
      <c r="K74">
        <f t="shared" si="13"/>
        <v>0</v>
      </c>
      <c r="L74">
        <f t="shared" si="9"/>
        <v>0</v>
      </c>
      <c r="M74">
        <f t="shared" si="14"/>
        <v>0</v>
      </c>
      <c r="N74">
        <f t="shared" si="15"/>
        <v>0</v>
      </c>
    </row>
    <row r="75" spans="1:14">
      <c r="A75">
        <f t="shared" si="10"/>
        <v>1</v>
      </c>
      <c r="C75" s="48" t="s">
        <v>180</v>
      </c>
      <c r="D75" s="56"/>
      <c r="E75" s="56"/>
      <c r="F75" s="56" t="str">
        <f t="shared" si="11"/>
        <v/>
      </c>
      <c r="J75">
        <f t="shared" si="12"/>
        <v>0</v>
      </c>
      <c r="K75">
        <f t="shared" si="13"/>
        <v>0</v>
      </c>
      <c r="L75">
        <f t="shared" si="9"/>
        <v>0</v>
      </c>
      <c r="M75">
        <f t="shared" si="14"/>
        <v>0</v>
      </c>
      <c r="N75">
        <f t="shared" si="15"/>
        <v>0</v>
      </c>
    </row>
    <row r="76" spans="1:14">
      <c r="A76">
        <f t="shared" si="10"/>
        <v>1</v>
      </c>
      <c r="C76" s="48" t="s">
        <v>181</v>
      </c>
      <c r="D76" s="56"/>
      <c r="E76" s="56"/>
      <c r="F76" s="56" t="str">
        <f t="shared" si="11"/>
        <v/>
      </c>
      <c r="J76">
        <f t="shared" si="12"/>
        <v>0</v>
      </c>
      <c r="K76">
        <f t="shared" si="13"/>
        <v>0</v>
      </c>
      <c r="L76">
        <f t="shared" si="9"/>
        <v>0</v>
      </c>
      <c r="M76">
        <f t="shared" si="14"/>
        <v>0</v>
      </c>
      <c r="N76">
        <f t="shared" si="15"/>
        <v>0</v>
      </c>
    </row>
    <row r="77" spans="1:14">
      <c r="A77">
        <f t="shared" si="10"/>
        <v>1</v>
      </c>
      <c r="C77" s="48" t="s">
        <v>182</v>
      </c>
      <c r="D77" s="56"/>
      <c r="E77" s="56"/>
      <c r="F77" s="56" t="str">
        <f t="shared" si="11"/>
        <v/>
      </c>
      <c r="J77">
        <f t="shared" si="12"/>
        <v>0</v>
      </c>
      <c r="K77">
        <f t="shared" si="13"/>
        <v>0</v>
      </c>
      <c r="L77">
        <f t="shared" si="9"/>
        <v>0</v>
      </c>
      <c r="M77">
        <f t="shared" si="14"/>
        <v>0</v>
      </c>
      <c r="N77">
        <f t="shared" si="15"/>
        <v>0</v>
      </c>
    </row>
    <row r="78" spans="1:14">
      <c r="A78">
        <f t="shared" si="10"/>
        <v>1</v>
      </c>
      <c r="C78" s="48" t="s">
        <v>183</v>
      </c>
      <c r="D78" s="56"/>
      <c r="E78" s="56"/>
      <c r="F78" s="56" t="str">
        <f t="shared" si="11"/>
        <v/>
      </c>
      <c r="J78">
        <f t="shared" si="12"/>
        <v>0</v>
      </c>
      <c r="K78">
        <f t="shared" si="13"/>
        <v>0</v>
      </c>
      <c r="L78">
        <f t="shared" si="9"/>
        <v>0</v>
      </c>
      <c r="M78">
        <f t="shared" si="14"/>
        <v>0</v>
      </c>
      <c r="N78">
        <f t="shared" si="15"/>
        <v>0</v>
      </c>
    </row>
    <row r="79" spans="1:14">
      <c r="A79">
        <f t="shared" si="10"/>
        <v>1</v>
      </c>
      <c r="C79" s="48" t="s">
        <v>184</v>
      </c>
      <c r="D79" s="56"/>
      <c r="E79" s="56"/>
      <c r="F79" s="56" t="str">
        <f t="shared" si="11"/>
        <v/>
      </c>
      <c r="J79">
        <f t="shared" si="12"/>
        <v>0</v>
      </c>
      <c r="K79">
        <f t="shared" si="13"/>
        <v>0</v>
      </c>
      <c r="L79">
        <f t="shared" si="9"/>
        <v>0</v>
      </c>
      <c r="M79">
        <f t="shared" si="14"/>
        <v>0</v>
      </c>
      <c r="N79">
        <f t="shared" si="15"/>
        <v>0</v>
      </c>
    </row>
    <row r="80" spans="1:14">
      <c r="A80">
        <f t="shared" si="10"/>
        <v>1</v>
      </c>
      <c r="C80" s="48" t="s">
        <v>185</v>
      </c>
      <c r="D80" s="56"/>
      <c r="E80" s="56"/>
      <c r="F80" s="56" t="str">
        <f t="shared" si="11"/>
        <v/>
      </c>
      <c r="J80">
        <f t="shared" si="12"/>
        <v>0</v>
      </c>
      <c r="K80">
        <f t="shared" si="13"/>
        <v>0</v>
      </c>
      <c r="L80">
        <f t="shared" si="9"/>
        <v>0</v>
      </c>
      <c r="M80">
        <f t="shared" si="14"/>
        <v>0</v>
      </c>
      <c r="N80">
        <f t="shared" si="15"/>
        <v>0</v>
      </c>
    </row>
    <row r="81" spans="1:14">
      <c r="A81">
        <f t="shared" si="10"/>
        <v>1</v>
      </c>
      <c r="C81" s="48" t="s">
        <v>186</v>
      </c>
      <c r="D81" s="56"/>
      <c r="E81" s="56"/>
      <c r="F81" s="56" t="str">
        <f t="shared" si="11"/>
        <v/>
      </c>
      <c r="J81">
        <f t="shared" si="12"/>
        <v>0</v>
      </c>
      <c r="K81">
        <f t="shared" si="13"/>
        <v>0</v>
      </c>
      <c r="L81">
        <f t="shared" si="9"/>
        <v>0</v>
      </c>
      <c r="M81">
        <f t="shared" si="14"/>
        <v>0</v>
      </c>
      <c r="N81">
        <f t="shared" si="15"/>
        <v>0</v>
      </c>
    </row>
    <row r="82" spans="1:14">
      <c r="A82">
        <f t="shared" si="10"/>
        <v>1</v>
      </c>
      <c r="C82" s="48" t="s">
        <v>187</v>
      </c>
      <c r="D82" s="56"/>
      <c r="E82" s="56"/>
      <c r="F82" s="56" t="str">
        <f t="shared" si="11"/>
        <v/>
      </c>
      <c r="J82">
        <f t="shared" si="12"/>
        <v>0</v>
      </c>
      <c r="K82">
        <f t="shared" si="13"/>
        <v>0</v>
      </c>
      <c r="L82">
        <f t="shared" si="9"/>
        <v>0</v>
      </c>
      <c r="M82">
        <f t="shared" si="14"/>
        <v>0</v>
      </c>
      <c r="N82">
        <f t="shared" si="15"/>
        <v>0</v>
      </c>
    </row>
    <row r="83" spans="1:14">
      <c r="A83">
        <f t="shared" si="10"/>
        <v>1</v>
      </c>
      <c r="C83" s="48" t="s">
        <v>188</v>
      </c>
      <c r="D83" s="56"/>
      <c r="E83" s="56"/>
      <c r="F83" s="56" t="str">
        <f t="shared" si="11"/>
        <v/>
      </c>
      <c r="J83">
        <f t="shared" si="12"/>
        <v>0</v>
      </c>
      <c r="K83">
        <f t="shared" si="13"/>
        <v>0</v>
      </c>
      <c r="L83">
        <f t="shared" si="9"/>
        <v>0</v>
      </c>
      <c r="M83">
        <f t="shared" si="14"/>
        <v>0</v>
      </c>
      <c r="N83">
        <f t="shared" si="15"/>
        <v>0</v>
      </c>
    </row>
    <row r="84" spans="1:14">
      <c r="A84">
        <f t="shared" si="10"/>
        <v>1</v>
      </c>
      <c r="C84" s="48" t="s">
        <v>189</v>
      </c>
      <c r="D84" s="56"/>
      <c r="E84" s="56"/>
      <c r="F84" s="56" t="str">
        <f t="shared" si="11"/>
        <v/>
      </c>
      <c r="J84">
        <f t="shared" si="12"/>
        <v>0</v>
      </c>
      <c r="K84">
        <f t="shared" si="13"/>
        <v>0</v>
      </c>
      <c r="L84">
        <f t="shared" si="9"/>
        <v>0</v>
      </c>
      <c r="M84">
        <f t="shared" si="14"/>
        <v>0</v>
      </c>
      <c r="N84">
        <f t="shared" si="15"/>
        <v>0</v>
      </c>
    </row>
    <row r="85" spans="1:14">
      <c r="A85">
        <f t="shared" si="10"/>
        <v>1</v>
      </c>
      <c r="C85" s="48" t="s">
        <v>190</v>
      </c>
      <c r="D85" s="56"/>
      <c r="E85" s="56"/>
      <c r="F85" s="56" t="str">
        <f t="shared" si="11"/>
        <v/>
      </c>
      <c r="J85">
        <f t="shared" si="12"/>
        <v>0</v>
      </c>
      <c r="K85">
        <f t="shared" si="13"/>
        <v>0</v>
      </c>
      <c r="L85">
        <f t="shared" si="9"/>
        <v>0</v>
      </c>
      <c r="M85">
        <f t="shared" si="14"/>
        <v>0</v>
      </c>
      <c r="N85">
        <f t="shared" si="15"/>
        <v>0</v>
      </c>
    </row>
    <row r="86" spans="1:14">
      <c r="A86">
        <f t="shared" si="10"/>
        <v>1</v>
      </c>
      <c r="C86" s="48" t="s">
        <v>191</v>
      </c>
      <c r="D86" s="56"/>
      <c r="E86" s="56"/>
      <c r="F86" s="56" t="str">
        <f t="shared" si="11"/>
        <v/>
      </c>
      <c r="J86">
        <f t="shared" si="12"/>
        <v>0</v>
      </c>
      <c r="K86">
        <f t="shared" si="13"/>
        <v>0</v>
      </c>
      <c r="L86">
        <f t="shared" si="9"/>
        <v>0</v>
      </c>
      <c r="M86">
        <f t="shared" si="14"/>
        <v>0</v>
      </c>
      <c r="N86">
        <f t="shared" si="15"/>
        <v>0</v>
      </c>
    </row>
    <row r="87" spans="1:14">
      <c r="A87">
        <f t="shared" si="10"/>
        <v>1</v>
      </c>
      <c r="C87" s="48" t="s">
        <v>192</v>
      </c>
      <c r="D87" s="56"/>
      <c r="E87" s="56"/>
      <c r="F87" s="56" t="str">
        <f t="shared" si="11"/>
        <v/>
      </c>
      <c r="J87">
        <f t="shared" si="12"/>
        <v>0</v>
      </c>
      <c r="K87">
        <f t="shared" si="13"/>
        <v>0</v>
      </c>
      <c r="L87">
        <f t="shared" si="9"/>
        <v>0</v>
      </c>
      <c r="M87">
        <f t="shared" si="14"/>
        <v>0</v>
      </c>
      <c r="N87">
        <f t="shared" si="15"/>
        <v>0</v>
      </c>
    </row>
    <row r="88" spans="1:14">
      <c r="A88">
        <f t="shared" si="10"/>
        <v>1</v>
      </c>
      <c r="C88" s="48" t="s">
        <v>193</v>
      </c>
      <c r="D88" s="56"/>
      <c r="E88" s="56"/>
      <c r="F88" s="56" t="str">
        <f t="shared" si="11"/>
        <v/>
      </c>
      <c r="J88">
        <f t="shared" si="12"/>
        <v>0</v>
      </c>
      <c r="K88">
        <f t="shared" si="13"/>
        <v>0</v>
      </c>
      <c r="L88">
        <f t="shared" si="9"/>
        <v>0</v>
      </c>
      <c r="M88">
        <f t="shared" si="14"/>
        <v>0</v>
      </c>
      <c r="N88">
        <f t="shared" si="15"/>
        <v>0</v>
      </c>
    </row>
    <row r="89" spans="1:14">
      <c r="A89">
        <f t="shared" si="10"/>
        <v>1</v>
      </c>
      <c r="C89" s="48" t="s">
        <v>194</v>
      </c>
      <c r="D89" s="56"/>
      <c r="E89" s="56"/>
      <c r="F89" s="56" t="str">
        <f t="shared" si="11"/>
        <v/>
      </c>
      <c r="J89">
        <f t="shared" si="12"/>
        <v>0</v>
      </c>
      <c r="K89">
        <f t="shared" si="13"/>
        <v>0</v>
      </c>
      <c r="L89">
        <f t="shared" si="9"/>
        <v>0</v>
      </c>
      <c r="M89">
        <f t="shared" si="14"/>
        <v>0</v>
      </c>
      <c r="N89">
        <f t="shared" si="15"/>
        <v>0</v>
      </c>
    </row>
    <row r="90" spans="1:14">
      <c r="A90">
        <f t="shared" si="10"/>
        <v>1</v>
      </c>
      <c r="C90" s="48" t="s">
        <v>195</v>
      </c>
      <c r="D90" s="56"/>
      <c r="E90" s="56"/>
      <c r="F90" s="56" t="str">
        <f t="shared" si="11"/>
        <v/>
      </c>
      <c r="J90">
        <f t="shared" si="12"/>
        <v>0</v>
      </c>
      <c r="K90">
        <f t="shared" si="13"/>
        <v>0</v>
      </c>
      <c r="L90">
        <f t="shared" si="9"/>
        <v>0</v>
      </c>
      <c r="M90">
        <f t="shared" si="14"/>
        <v>0</v>
      </c>
      <c r="N90">
        <f t="shared" si="15"/>
        <v>0</v>
      </c>
    </row>
    <row r="91" spans="1:14">
      <c r="A91">
        <f t="shared" si="10"/>
        <v>1</v>
      </c>
      <c r="C91" s="48" t="s">
        <v>196</v>
      </c>
      <c r="D91" s="56"/>
      <c r="E91" s="56"/>
      <c r="F91" s="56" t="str">
        <f t="shared" si="11"/>
        <v/>
      </c>
      <c r="J91">
        <f t="shared" si="12"/>
        <v>0</v>
      </c>
      <c r="K91">
        <f t="shared" si="13"/>
        <v>0</v>
      </c>
      <c r="L91">
        <f t="shared" si="9"/>
        <v>0</v>
      </c>
      <c r="M91">
        <f t="shared" si="14"/>
        <v>0</v>
      </c>
      <c r="N91">
        <f t="shared" si="15"/>
        <v>0</v>
      </c>
    </row>
    <row r="92" spans="1:14">
      <c r="A92">
        <f t="shared" si="10"/>
        <v>1</v>
      </c>
      <c r="C92" s="48" t="s">
        <v>197</v>
      </c>
      <c r="D92" s="56"/>
      <c r="E92" s="56"/>
      <c r="F92" s="56" t="str">
        <f t="shared" si="11"/>
        <v/>
      </c>
      <c r="J92">
        <f t="shared" si="12"/>
        <v>0</v>
      </c>
      <c r="K92">
        <f t="shared" si="13"/>
        <v>0</v>
      </c>
      <c r="L92">
        <f t="shared" si="9"/>
        <v>0</v>
      </c>
      <c r="M92">
        <f t="shared" si="14"/>
        <v>0</v>
      </c>
      <c r="N92">
        <f t="shared" si="15"/>
        <v>0</v>
      </c>
    </row>
    <row r="93" spans="1:14">
      <c r="A93">
        <f t="shared" si="10"/>
        <v>1</v>
      </c>
      <c r="C93" s="48" t="s">
        <v>198</v>
      </c>
      <c r="D93" s="56"/>
      <c r="E93" s="56"/>
      <c r="F93" s="56" t="str">
        <f t="shared" si="11"/>
        <v/>
      </c>
      <c r="J93">
        <f t="shared" si="12"/>
        <v>0</v>
      </c>
      <c r="K93">
        <f t="shared" si="13"/>
        <v>0</v>
      </c>
      <c r="L93">
        <f t="shared" si="9"/>
        <v>0</v>
      </c>
      <c r="M93">
        <f t="shared" si="14"/>
        <v>0</v>
      </c>
      <c r="N93">
        <f t="shared" si="15"/>
        <v>0</v>
      </c>
    </row>
    <row r="94" spans="1:14">
      <c r="A94">
        <f t="shared" si="10"/>
        <v>1</v>
      </c>
      <c r="C94" s="48" t="s">
        <v>199</v>
      </c>
      <c r="D94" s="56"/>
      <c r="E94" s="56"/>
      <c r="F94" s="56" t="str">
        <f t="shared" si="11"/>
        <v/>
      </c>
      <c r="J94">
        <f t="shared" si="12"/>
        <v>0</v>
      </c>
      <c r="K94">
        <f t="shared" si="13"/>
        <v>0</v>
      </c>
      <c r="L94">
        <f t="shared" si="9"/>
        <v>0</v>
      </c>
      <c r="M94">
        <f t="shared" si="14"/>
        <v>0</v>
      </c>
      <c r="N94">
        <f t="shared" si="15"/>
        <v>0</v>
      </c>
    </row>
    <row r="95" spans="1:14">
      <c r="A95">
        <f t="shared" si="10"/>
        <v>1</v>
      </c>
      <c r="C95" s="48" t="s">
        <v>200</v>
      </c>
      <c r="D95" s="56"/>
      <c r="E95" s="56"/>
      <c r="F95" s="56" t="str">
        <f t="shared" si="11"/>
        <v/>
      </c>
      <c r="J95">
        <f t="shared" si="12"/>
        <v>0</v>
      </c>
      <c r="K95">
        <f t="shared" si="13"/>
        <v>0</v>
      </c>
      <c r="L95">
        <f t="shared" si="9"/>
        <v>0</v>
      </c>
      <c r="M95">
        <f t="shared" si="14"/>
        <v>0</v>
      </c>
      <c r="N95">
        <f t="shared" si="15"/>
        <v>0</v>
      </c>
    </row>
    <row r="96" spans="1:14">
      <c r="A96">
        <f t="shared" si="10"/>
        <v>1</v>
      </c>
      <c r="C96" s="48" t="s">
        <v>201</v>
      </c>
      <c r="D96" s="56"/>
      <c r="E96" s="56"/>
      <c r="F96" s="56" t="str">
        <f t="shared" si="11"/>
        <v/>
      </c>
      <c r="J96">
        <f t="shared" si="12"/>
        <v>0</v>
      </c>
      <c r="K96">
        <f t="shared" si="13"/>
        <v>0</v>
      </c>
      <c r="L96">
        <f t="shared" si="9"/>
        <v>0</v>
      </c>
      <c r="M96">
        <f t="shared" si="14"/>
        <v>0</v>
      </c>
      <c r="N96">
        <f t="shared" si="15"/>
        <v>0</v>
      </c>
    </row>
    <row r="97" spans="1:14">
      <c r="A97">
        <f t="shared" si="10"/>
        <v>1</v>
      </c>
      <c r="C97" s="48" t="s">
        <v>202</v>
      </c>
      <c r="D97" s="56"/>
      <c r="E97" s="56"/>
      <c r="F97" s="56" t="str">
        <f t="shared" si="11"/>
        <v/>
      </c>
      <c r="J97">
        <f t="shared" si="12"/>
        <v>0</v>
      </c>
      <c r="K97">
        <f t="shared" si="13"/>
        <v>0</v>
      </c>
      <c r="L97">
        <f t="shared" si="9"/>
        <v>0</v>
      </c>
      <c r="M97">
        <f t="shared" si="14"/>
        <v>0</v>
      </c>
      <c r="N97">
        <f t="shared" si="15"/>
        <v>0</v>
      </c>
    </row>
    <row r="98" spans="1:14">
      <c r="A98">
        <f t="shared" si="10"/>
        <v>1</v>
      </c>
      <c r="C98" s="48" t="s">
        <v>203</v>
      </c>
      <c r="D98" s="56"/>
      <c r="E98" s="56"/>
      <c r="F98" s="56" t="str">
        <f t="shared" si="11"/>
        <v/>
      </c>
      <c r="J98">
        <f t="shared" si="12"/>
        <v>0</v>
      </c>
      <c r="K98">
        <f t="shared" si="13"/>
        <v>0</v>
      </c>
      <c r="L98">
        <f t="shared" si="9"/>
        <v>0</v>
      </c>
      <c r="M98">
        <f t="shared" si="14"/>
        <v>0</v>
      </c>
      <c r="N98">
        <f t="shared" si="15"/>
        <v>0</v>
      </c>
    </row>
    <row r="99" spans="1:14">
      <c r="A99">
        <f t="shared" si="10"/>
        <v>1</v>
      </c>
      <c r="C99" s="48" t="s">
        <v>204</v>
      </c>
      <c r="D99" s="56"/>
      <c r="E99" s="56"/>
      <c r="F99" s="56" t="str">
        <f t="shared" si="11"/>
        <v/>
      </c>
      <c r="J99">
        <f t="shared" si="12"/>
        <v>0</v>
      </c>
      <c r="K99">
        <f t="shared" si="13"/>
        <v>0</v>
      </c>
      <c r="L99">
        <f t="shared" si="9"/>
        <v>0</v>
      </c>
      <c r="M99">
        <f t="shared" si="14"/>
        <v>0</v>
      </c>
      <c r="N99">
        <f t="shared" si="15"/>
        <v>0</v>
      </c>
    </row>
    <row r="100" spans="1:14">
      <c r="A100">
        <f t="shared" si="10"/>
        <v>1</v>
      </c>
      <c r="C100" s="48" t="s">
        <v>205</v>
      </c>
      <c r="D100" s="56"/>
      <c r="E100" s="56"/>
      <c r="F100" s="56" t="str">
        <f t="shared" si="11"/>
        <v/>
      </c>
      <c r="J100">
        <f t="shared" si="12"/>
        <v>0</v>
      </c>
      <c r="K100">
        <f t="shared" si="13"/>
        <v>0</v>
      </c>
      <c r="L100">
        <f t="shared" si="9"/>
        <v>0</v>
      </c>
      <c r="M100">
        <f t="shared" si="14"/>
        <v>0</v>
      </c>
      <c r="N100">
        <f t="shared" si="15"/>
        <v>0</v>
      </c>
    </row>
    <row r="101" spans="1:14">
      <c r="A101">
        <f t="shared" si="10"/>
        <v>1</v>
      </c>
      <c r="C101" s="48" t="s">
        <v>206</v>
      </c>
      <c r="D101" s="56"/>
      <c r="E101" s="56"/>
      <c r="F101" s="56" t="str">
        <f t="shared" si="11"/>
        <v/>
      </c>
      <c r="J101">
        <f t="shared" si="12"/>
        <v>0</v>
      </c>
      <c r="K101">
        <f t="shared" si="13"/>
        <v>0</v>
      </c>
      <c r="L101">
        <f t="shared" si="9"/>
        <v>0</v>
      </c>
      <c r="M101">
        <f t="shared" si="14"/>
        <v>0</v>
      </c>
      <c r="N101">
        <f t="shared" si="15"/>
        <v>0</v>
      </c>
    </row>
    <row r="102" spans="1:14">
      <c r="A102">
        <f t="shared" si="10"/>
        <v>1</v>
      </c>
      <c r="C102" s="48" t="s">
        <v>207</v>
      </c>
      <c r="D102" s="56"/>
      <c r="E102" s="56"/>
      <c r="F102" s="56" t="str">
        <f t="shared" si="11"/>
        <v/>
      </c>
      <c r="J102">
        <f t="shared" si="12"/>
        <v>0</v>
      </c>
      <c r="K102">
        <f t="shared" si="13"/>
        <v>0</v>
      </c>
      <c r="L102">
        <f t="shared" si="9"/>
        <v>0</v>
      </c>
      <c r="M102">
        <f t="shared" si="14"/>
        <v>0</v>
      </c>
      <c r="N102">
        <f t="shared" si="15"/>
        <v>0</v>
      </c>
    </row>
    <row r="103" spans="1:14">
      <c r="A103">
        <f t="shared" si="10"/>
        <v>1</v>
      </c>
      <c r="C103" s="48" t="s">
        <v>208</v>
      </c>
      <c r="D103" s="56"/>
      <c r="E103" s="56"/>
      <c r="F103" s="56" t="str">
        <f t="shared" si="11"/>
        <v/>
      </c>
      <c r="J103">
        <f t="shared" si="12"/>
        <v>0</v>
      </c>
      <c r="K103">
        <f t="shared" si="13"/>
        <v>0</v>
      </c>
      <c r="L103">
        <f t="shared" si="9"/>
        <v>0</v>
      </c>
      <c r="M103">
        <f t="shared" si="14"/>
        <v>0</v>
      </c>
      <c r="N103">
        <f t="shared" si="15"/>
        <v>0</v>
      </c>
    </row>
    <row r="104" spans="1:14">
      <c r="A104">
        <f t="shared" si="10"/>
        <v>1</v>
      </c>
      <c r="C104" s="48" t="s">
        <v>209</v>
      </c>
      <c r="D104" s="56"/>
      <c r="E104" s="56"/>
      <c r="F104" s="56" t="str">
        <f t="shared" si="11"/>
        <v/>
      </c>
      <c r="J104">
        <f t="shared" si="12"/>
        <v>0</v>
      </c>
      <c r="K104">
        <f t="shared" si="13"/>
        <v>0</v>
      </c>
      <c r="L104">
        <f t="shared" si="9"/>
        <v>0</v>
      </c>
      <c r="M104">
        <f t="shared" si="14"/>
        <v>0</v>
      </c>
      <c r="N104">
        <f t="shared" si="15"/>
        <v>0</v>
      </c>
    </row>
    <row r="105" spans="1:14">
      <c r="A105">
        <f t="shared" si="10"/>
        <v>1</v>
      </c>
      <c r="C105" s="48" t="s">
        <v>210</v>
      </c>
      <c r="D105" s="56"/>
      <c r="E105" s="56"/>
      <c r="F105" s="56" t="str">
        <f t="shared" si="11"/>
        <v/>
      </c>
      <c r="J105">
        <f t="shared" si="12"/>
        <v>0</v>
      </c>
      <c r="K105">
        <f t="shared" si="13"/>
        <v>0</v>
      </c>
      <c r="L105">
        <f t="shared" si="9"/>
        <v>0</v>
      </c>
      <c r="M105">
        <f t="shared" si="14"/>
        <v>0</v>
      </c>
      <c r="N105">
        <f t="shared" si="15"/>
        <v>0</v>
      </c>
    </row>
    <row r="106" spans="1:14">
      <c r="A106">
        <f t="shared" si="10"/>
        <v>1</v>
      </c>
      <c r="C106" s="48" t="s">
        <v>211</v>
      </c>
      <c r="D106" s="56"/>
      <c r="E106" s="56"/>
      <c r="F106" s="56" t="str">
        <f t="shared" si="11"/>
        <v/>
      </c>
      <c r="J106">
        <f t="shared" si="12"/>
        <v>0</v>
      </c>
      <c r="K106">
        <f t="shared" si="13"/>
        <v>0</v>
      </c>
      <c r="L106">
        <f t="shared" si="9"/>
        <v>0</v>
      </c>
      <c r="M106">
        <f t="shared" si="14"/>
        <v>0</v>
      </c>
      <c r="N106">
        <f t="shared" si="15"/>
        <v>0</v>
      </c>
    </row>
    <row r="107" spans="1:14">
      <c r="A107">
        <f t="shared" si="10"/>
        <v>1</v>
      </c>
      <c r="C107" s="48" t="s">
        <v>212</v>
      </c>
      <c r="D107" s="50"/>
      <c r="E107" s="50"/>
      <c r="F107" s="50" t="str">
        <f t="shared" ref="F107" si="16">IF(E107=$L$2,$D$4,"")</f>
        <v/>
      </c>
      <c r="J107">
        <f t="shared" si="12"/>
        <v>0</v>
      </c>
      <c r="K107">
        <f t="shared" si="13"/>
        <v>0</v>
      </c>
      <c r="L107">
        <f t="shared" si="9"/>
        <v>0</v>
      </c>
      <c r="M107">
        <f t="shared" si="14"/>
        <v>0</v>
      </c>
      <c r="N107">
        <f t="shared" si="15"/>
        <v>0</v>
      </c>
    </row>
  </sheetData>
  <sheetProtection password="CF7E" sheet="1" objects="1" scenarios="1"/>
  <mergeCells count="3">
    <mergeCell ref="C1:F1"/>
    <mergeCell ref="C2:F2"/>
    <mergeCell ref="E3:F3"/>
  </mergeCells>
  <conditionalFormatting sqref="D3">
    <cfRule type="expression" dxfId="8" priority="10">
      <formula>$A$3=0</formula>
    </cfRule>
  </conditionalFormatting>
  <conditionalFormatting sqref="C8:C107">
    <cfRule type="expression" dxfId="7" priority="9">
      <formula>$J8=0</formula>
    </cfRule>
  </conditionalFormatting>
  <conditionalFormatting sqref="D8:D107">
    <cfRule type="expression" dxfId="6" priority="7">
      <formula>AND(LEN($D8)=0,$J8&lt;&gt;0)</formula>
    </cfRule>
  </conditionalFormatting>
  <conditionalFormatting sqref="E8:E107">
    <cfRule type="expression" dxfId="5" priority="5">
      <formula>AND(LEN($E8)=0,$J8&lt;&gt;0)</formula>
    </cfRule>
  </conditionalFormatting>
  <conditionalFormatting sqref="F8:F107">
    <cfRule type="expression" dxfId="4" priority="4">
      <formula>AND(LEN($F8)=0,$K8=1)</formula>
    </cfRule>
  </conditionalFormatting>
  <conditionalFormatting sqref="D8:F107">
    <cfRule type="expression" dxfId="3" priority="3">
      <formula>$J8=0</formula>
    </cfRule>
  </conditionalFormatting>
  <conditionalFormatting sqref="C2:F2">
    <cfRule type="expression" dxfId="2" priority="2">
      <formula>$A$1=1</formula>
    </cfRule>
  </conditionalFormatting>
  <conditionalFormatting sqref="D4:D5">
    <cfRule type="expression" dxfId="1" priority="1">
      <formula>A4=0</formula>
    </cfRule>
  </conditionalFormatting>
  <dataValidations count="2">
    <dataValidation type="whole" allowBlank="1" showInputMessage="1" showErrorMessage="1" sqref="D5">
      <formula1>1</formula1>
      <formula2>100</formula2>
    </dataValidation>
    <dataValidation type="list" allowBlank="1" showInputMessage="1" showErrorMessage="1" sqref="E8:E107">
      <formula1>$L$2:$L$4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U105"/>
  <sheetViews>
    <sheetView topLeftCell="B1" workbookViewId="0">
      <selection activeCell="B1" sqref="B1"/>
    </sheetView>
  </sheetViews>
  <sheetFormatPr defaultColWidth="6" defaultRowHeight="15"/>
  <cols>
    <col min="1" max="1" width="8.42578125" style="53" hidden="1" customWidth="1"/>
    <col min="2" max="16384" width="6" style="53"/>
  </cols>
  <sheetData>
    <row r="1" spans="1:255">
      <c r="A1" s="53" t="str">
        <f>IF('Сведения об ОО'!A1=1,"26042020adress",0)</f>
        <v>26042020adress</v>
      </c>
      <c r="B1" s="53" t="str">
        <f>LOWER('Сведения об ОО'!D3)</f>
        <v>sch054077</v>
      </c>
      <c r="C1" s="53" t="str">
        <f>'Сведения об ОО'!D4</f>
        <v>МБОУ "Каспийская гимназия"</v>
      </c>
      <c r="D1" s="53">
        <f>'Сведения об ОО'!D5</f>
        <v>1</v>
      </c>
      <c r="IU1" s="53" t="s">
        <v>215</v>
      </c>
    </row>
    <row r="2" spans="1:255">
      <c r="C2" s="53">
        <f>'Сведения об ОО'!A1</f>
        <v>1</v>
      </c>
    </row>
    <row r="3" spans="1:255" ht="27" customHeight="1">
      <c r="C3" s="60" t="str">
        <f>IF((C2=1),"Отчет готов к сохранению и отправке. Выполните пункт 5 или 6 инструкции.","Работа с отчетом не закончена.")</f>
        <v>Отчет готов к сохранению и отправке. Выполните пункт 5 или 6 инструкции.</v>
      </c>
    </row>
    <row r="5" spans="1:255">
      <c r="A5" s="53">
        <f>PRODUCT('Сведения об ОО'!L8:N8)</f>
        <v>1</v>
      </c>
      <c r="B5" s="53">
        <f>IF('Сведения об ОО'!J8&lt;&gt;0,'Сведения об ОО'!J8,"")</f>
        <v>1</v>
      </c>
      <c r="C5" s="53" t="str">
        <f>IF('Сведения об ОО'!D8&lt;&gt;"",'Сведения об ОО'!D8,"")</f>
        <v>368300, Республика Дагестан,
г. Каспийск, ул. Орджоникидзе, 16</v>
      </c>
      <c r="D5" s="53" t="str">
        <f>IF('Сведения об ОО'!E8&lt;&gt;"",'Сведения об ОО'!E8,"")</f>
        <v>головная ОО</v>
      </c>
      <c r="E5" s="53" t="str">
        <f>IF('Сведения об ОО'!F8&lt;&gt;"",'Сведения об ОО'!F8,"")</f>
        <v>МБОУ "Каспийская гимназия"</v>
      </c>
    </row>
    <row r="6" spans="1:255">
      <c r="A6" s="53">
        <f>PRODUCT('Сведения об ОО'!L9:N9)</f>
        <v>0</v>
      </c>
      <c r="B6" s="53" t="str">
        <f>IF('Сведения об ОО'!J9&lt;&gt;0,'Сведения об ОО'!J9,"")</f>
        <v/>
      </c>
      <c r="C6" s="53" t="str">
        <f>IF('Сведения об ОО'!D9&lt;&gt;"",'Сведения об ОО'!D9,"")</f>
        <v/>
      </c>
      <c r="D6" s="53" t="str">
        <f>IF('Сведения об ОО'!E9&lt;&gt;"",'Сведения об ОО'!E9,"")</f>
        <v/>
      </c>
      <c r="E6" s="53" t="str">
        <f>IF('Сведения об ОО'!F9&lt;&gt;"",'Сведения об ОО'!F9,"")</f>
        <v/>
      </c>
    </row>
    <row r="7" spans="1:255">
      <c r="A7" s="53">
        <f>PRODUCT('Сведения об ОО'!L10:N10)</f>
        <v>0</v>
      </c>
      <c r="B7" s="53" t="str">
        <f>IF('Сведения об ОО'!J10&lt;&gt;0,'Сведения об ОО'!J10,"")</f>
        <v/>
      </c>
      <c r="C7" s="53" t="str">
        <f>IF('Сведения об ОО'!D10&lt;&gt;"",'Сведения об ОО'!D10,"")</f>
        <v/>
      </c>
      <c r="D7" s="53" t="str">
        <f>IF('Сведения об ОО'!E10&lt;&gt;"",'Сведения об ОО'!E10,"")</f>
        <v/>
      </c>
      <c r="E7" s="53" t="str">
        <f>IF('Сведения об ОО'!F10&lt;&gt;"",'Сведения об ОО'!F10,"")</f>
        <v/>
      </c>
    </row>
    <row r="8" spans="1:255">
      <c r="A8" s="53">
        <f>PRODUCT('Сведения об ОО'!L11:N11)</f>
        <v>0</v>
      </c>
      <c r="B8" s="53" t="str">
        <f>IF('Сведения об ОО'!J11&lt;&gt;0,'Сведения об ОО'!J11,"")</f>
        <v/>
      </c>
      <c r="C8" s="53" t="str">
        <f>IF('Сведения об ОО'!D11&lt;&gt;"",'Сведения об ОО'!D11,"")</f>
        <v/>
      </c>
      <c r="D8" s="53" t="str">
        <f>IF('Сведения об ОО'!E11&lt;&gt;"",'Сведения об ОО'!E11,"")</f>
        <v/>
      </c>
      <c r="E8" s="53" t="str">
        <f>IF('Сведения об ОО'!F11&lt;&gt;"",'Сведения об ОО'!F11,"")</f>
        <v/>
      </c>
    </row>
    <row r="9" spans="1:255">
      <c r="A9" s="53">
        <f>PRODUCT('Сведения об ОО'!L12:N12)</f>
        <v>0</v>
      </c>
      <c r="B9" s="53" t="str">
        <f>IF('Сведения об ОО'!J12&lt;&gt;0,'Сведения об ОО'!J12,"")</f>
        <v/>
      </c>
      <c r="C9" s="53" t="str">
        <f>IF('Сведения об ОО'!D12&lt;&gt;"",'Сведения об ОО'!D12,"")</f>
        <v/>
      </c>
      <c r="D9" s="53" t="str">
        <f>IF('Сведения об ОО'!E12&lt;&gt;"",'Сведения об ОО'!E12,"")</f>
        <v/>
      </c>
      <c r="E9" s="53" t="str">
        <f>IF('Сведения об ОО'!F12&lt;&gt;"",'Сведения об ОО'!F12,"")</f>
        <v/>
      </c>
    </row>
    <row r="10" spans="1:255">
      <c r="A10" s="53">
        <f>PRODUCT('Сведения об ОО'!L13:N13)</f>
        <v>0</v>
      </c>
      <c r="B10" s="53" t="str">
        <f>IF('Сведения об ОО'!J13&lt;&gt;0,'Сведения об ОО'!J13,"")</f>
        <v/>
      </c>
      <c r="C10" s="53" t="str">
        <f>IF('Сведения об ОО'!D13&lt;&gt;"",'Сведения об ОО'!D13,"")</f>
        <v/>
      </c>
      <c r="D10" s="53" t="str">
        <f>IF('Сведения об ОО'!E13&lt;&gt;"",'Сведения об ОО'!E13,"")</f>
        <v/>
      </c>
      <c r="E10" s="53" t="str">
        <f>IF('Сведения об ОО'!F13&lt;&gt;"",'Сведения об ОО'!F13,"")</f>
        <v/>
      </c>
    </row>
    <row r="11" spans="1:255">
      <c r="A11" s="53">
        <f>PRODUCT('Сведения об ОО'!L14:N14)</f>
        <v>0</v>
      </c>
      <c r="B11" s="53" t="str">
        <f>IF('Сведения об ОО'!J14&lt;&gt;0,'Сведения об ОО'!J14,"")</f>
        <v/>
      </c>
      <c r="C11" s="53" t="str">
        <f>IF('Сведения об ОО'!D14&lt;&gt;"",'Сведения об ОО'!D14,"")</f>
        <v/>
      </c>
      <c r="D11" s="53" t="str">
        <f>IF('Сведения об ОО'!E14&lt;&gt;"",'Сведения об ОО'!E14,"")</f>
        <v/>
      </c>
      <c r="E11" s="53" t="str">
        <f>IF('Сведения об ОО'!F14&lt;&gt;"",'Сведения об ОО'!F14,"")</f>
        <v/>
      </c>
    </row>
    <row r="12" spans="1:255">
      <c r="A12" s="53">
        <f>PRODUCT('Сведения об ОО'!L15:N15)</f>
        <v>0</v>
      </c>
      <c r="B12" s="53" t="str">
        <f>IF('Сведения об ОО'!J15&lt;&gt;0,'Сведения об ОО'!J15,"")</f>
        <v/>
      </c>
      <c r="C12" s="53" t="str">
        <f>IF('Сведения об ОО'!D15&lt;&gt;"",'Сведения об ОО'!D15,"")</f>
        <v/>
      </c>
      <c r="D12" s="53" t="str">
        <f>IF('Сведения об ОО'!E15&lt;&gt;"",'Сведения об ОО'!E15,"")</f>
        <v/>
      </c>
      <c r="E12" s="53" t="str">
        <f>IF('Сведения об ОО'!F15&lt;&gt;"",'Сведения об ОО'!F15,"")</f>
        <v/>
      </c>
    </row>
    <row r="13" spans="1:255">
      <c r="A13" s="53">
        <f>PRODUCT('Сведения об ОО'!L16:N16)</f>
        <v>0</v>
      </c>
      <c r="B13" s="53" t="str">
        <f>IF('Сведения об ОО'!J16&lt;&gt;0,'Сведения об ОО'!J16,"")</f>
        <v/>
      </c>
      <c r="C13" s="53" t="str">
        <f>IF('Сведения об ОО'!D16&lt;&gt;"",'Сведения об ОО'!D16,"")</f>
        <v/>
      </c>
      <c r="D13" s="53" t="str">
        <f>IF('Сведения об ОО'!E16&lt;&gt;"",'Сведения об ОО'!E16,"")</f>
        <v/>
      </c>
      <c r="E13" s="53" t="str">
        <f>IF('Сведения об ОО'!F16&lt;&gt;"",'Сведения об ОО'!F16,"")</f>
        <v/>
      </c>
    </row>
    <row r="14" spans="1:255">
      <c r="A14" s="53">
        <f>PRODUCT('Сведения об ОО'!L17:N17)</f>
        <v>0</v>
      </c>
      <c r="B14" s="53" t="str">
        <f>IF('Сведения об ОО'!J17&lt;&gt;0,'Сведения об ОО'!J17,"")</f>
        <v/>
      </c>
      <c r="C14" s="53" t="str">
        <f>IF('Сведения об ОО'!D17&lt;&gt;"",'Сведения об ОО'!D17,"")</f>
        <v/>
      </c>
      <c r="D14" s="53" t="str">
        <f>IF('Сведения об ОО'!E17&lt;&gt;"",'Сведения об ОО'!E17,"")</f>
        <v/>
      </c>
      <c r="E14" s="53" t="str">
        <f>IF('Сведения об ОО'!F17&lt;&gt;"",'Сведения об ОО'!F17,"")</f>
        <v/>
      </c>
    </row>
    <row r="15" spans="1:255">
      <c r="A15" s="53">
        <f>PRODUCT('Сведения об ОО'!L18:N18)</f>
        <v>0</v>
      </c>
      <c r="B15" s="53" t="str">
        <f>IF('Сведения об ОО'!J18&lt;&gt;0,'Сведения об ОО'!J18,"")</f>
        <v/>
      </c>
      <c r="C15" s="53" t="str">
        <f>IF('Сведения об ОО'!D18&lt;&gt;"",'Сведения об ОО'!D18,"")</f>
        <v/>
      </c>
      <c r="D15" s="53" t="str">
        <f>IF('Сведения об ОО'!E18&lt;&gt;"",'Сведения об ОО'!E18,"")</f>
        <v/>
      </c>
      <c r="E15" s="53" t="str">
        <f>IF('Сведения об ОО'!F18&lt;&gt;"",'Сведения об ОО'!F18,"")</f>
        <v/>
      </c>
    </row>
    <row r="16" spans="1:255">
      <c r="A16" s="53">
        <f>PRODUCT('Сведения об ОО'!L19:N19)</f>
        <v>0</v>
      </c>
      <c r="B16" s="53" t="str">
        <f>IF('Сведения об ОО'!J19&lt;&gt;0,'Сведения об ОО'!J19,"")</f>
        <v/>
      </c>
      <c r="C16" s="53" t="str">
        <f>IF('Сведения об ОО'!D19&lt;&gt;"",'Сведения об ОО'!D19,"")</f>
        <v/>
      </c>
      <c r="D16" s="53" t="str">
        <f>IF('Сведения об ОО'!E19&lt;&gt;"",'Сведения об ОО'!E19,"")</f>
        <v/>
      </c>
      <c r="E16" s="53" t="str">
        <f>IF('Сведения об ОО'!F19&lt;&gt;"",'Сведения об ОО'!F19,"")</f>
        <v/>
      </c>
    </row>
    <row r="17" spans="1:5">
      <c r="A17" s="53">
        <f>PRODUCT('Сведения об ОО'!L20:N20)</f>
        <v>0</v>
      </c>
      <c r="B17" s="53" t="str">
        <f>IF('Сведения об ОО'!J20&lt;&gt;0,'Сведения об ОО'!J20,"")</f>
        <v/>
      </c>
      <c r="C17" s="53" t="str">
        <f>IF('Сведения об ОО'!D20&lt;&gt;"",'Сведения об ОО'!D20,"")</f>
        <v/>
      </c>
      <c r="D17" s="53" t="str">
        <f>IF('Сведения об ОО'!E20&lt;&gt;"",'Сведения об ОО'!E20,"")</f>
        <v/>
      </c>
      <c r="E17" s="53" t="str">
        <f>IF('Сведения об ОО'!F20&lt;&gt;"",'Сведения об ОО'!F20,"")</f>
        <v/>
      </c>
    </row>
    <row r="18" spans="1:5">
      <c r="A18" s="53">
        <f>PRODUCT('Сведения об ОО'!L21:N21)</f>
        <v>0</v>
      </c>
      <c r="B18" s="53" t="str">
        <f>IF('Сведения об ОО'!J21&lt;&gt;0,'Сведения об ОО'!J21,"")</f>
        <v/>
      </c>
      <c r="C18" s="53" t="str">
        <f>IF('Сведения об ОО'!D21&lt;&gt;"",'Сведения об ОО'!D21,"")</f>
        <v/>
      </c>
      <c r="D18" s="53" t="str">
        <f>IF('Сведения об ОО'!E21&lt;&gt;"",'Сведения об ОО'!E21,"")</f>
        <v/>
      </c>
      <c r="E18" s="53" t="str">
        <f>IF('Сведения об ОО'!F21&lt;&gt;"",'Сведения об ОО'!F21,"")</f>
        <v/>
      </c>
    </row>
    <row r="19" spans="1:5">
      <c r="A19" s="53">
        <f>PRODUCT('Сведения об ОО'!L22:N22)</f>
        <v>0</v>
      </c>
      <c r="B19" s="53" t="str">
        <f>IF('Сведения об ОО'!J22&lt;&gt;0,'Сведения об ОО'!J22,"")</f>
        <v/>
      </c>
      <c r="C19" s="53" t="str">
        <f>IF('Сведения об ОО'!D22&lt;&gt;"",'Сведения об ОО'!D22,"")</f>
        <v/>
      </c>
      <c r="D19" s="53" t="str">
        <f>IF('Сведения об ОО'!E22&lt;&gt;"",'Сведения об ОО'!E22,"")</f>
        <v/>
      </c>
      <c r="E19" s="53" t="str">
        <f>IF('Сведения об ОО'!F22&lt;&gt;"",'Сведения об ОО'!F22,"")</f>
        <v/>
      </c>
    </row>
    <row r="20" spans="1:5">
      <c r="A20" s="53">
        <f>PRODUCT('Сведения об ОО'!L23:N23)</f>
        <v>0</v>
      </c>
      <c r="B20" s="53" t="str">
        <f>IF('Сведения об ОО'!J23&lt;&gt;0,'Сведения об ОО'!J23,"")</f>
        <v/>
      </c>
      <c r="C20" s="53" t="str">
        <f>IF('Сведения об ОО'!D23&lt;&gt;"",'Сведения об ОО'!D23,"")</f>
        <v/>
      </c>
      <c r="D20" s="53" t="str">
        <f>IF('Сведения об ОО'!E23&lt;&gt;"",'Сведения об ОО'!E23,"")</f>
        <v/>
      </c>
      <c r="E20" s="53" t="str">
        <f>IF('Сведения об ОО'!F23&lt;&gt;"",'Сведения об ОО'!F23,"")</f>
        <v/>
      </c>
    </row>
    <row r="21" spans="1:5">
      <c r="A21" s="53">
        <f>PRODUCT('Сведения об ОО'!L24:N24)</f>
        <v>0</v>
      </c>
      <c r="B21" s="53" t="str">
        <f>IF('Сведения об ОО'!J24&lt;&gt;0,'Сведения об ОО'!J24,"")</f>
        <v/>
      </c>
      <c r="C21" s="53" t="str">
        <f>IF('Сведения об ОО'!D24&lt;&gt;"",'Сведения об ОО'!D24,"")</f>
        <v/>
      </c>
      <c r="D21" s="53" t="str">
        <f>IF('Сведения об ОО'!E24&lt;&gt;"",'Сведения об ОО'!E24,"")</f>
        <v/>
      </c>
      <c r="E21" s="53" t="str">
        <f>IF('Сведения об ОО'!F24&lt;&gt;"",'Сведения об ОО'!F24,"")</f>
        <v/>
      </c>
    </row>
    <row r="22" spans="1:5">
      <c r="A22" s="53">
        <f>PRODUCT('Сведения об ОО'!L25:N25)</f>
        <v>0</v>
      </c>
      <c r="B22" s="53" t="str">
        <f>IF('Сведения об ОО'!J25&lt;&gt;0,'Сведения об ОО'!J25,"")</f>
        <v/>
      </c>
      <c r="C22" s="53" t="str">
        <f>IF('Сведения об ОО'!D25&lt;&gt;"",'Сведения об ОО'!D25,"")</f>
        <v/>
      </c>
      <c r="D22" s="53" t="str">
        <f>IF('Сведения об ОО'!E25&lt;&gt;"",'Сведения об ОО'!E25,"")</f>
        <v/>
      </c>
      <c r="E22" s="53" t="str">
        <f>IF('Сведения об ОО'!F25&lt;&gt;"",'Сведения об ОО'!F25,"")</f>
        <v/>
      </c>
    </row>
    <row r="23" spans="1:5">
      <c r="A23" s="53">
        <f>PRODUCT('Сведения об ОО'!L26:N26)</f>
        <v>0</v>
      </c>
      <c r="B23" s="53" t="str">
        <f>IF('Сведения об ОО'!J26&lt;&gt;0,'Сведения об ОО'!J26,"")</f>
        <v/>
      </c>
      <c r="C23" s="53" t="str">
        <f>IF('Сведения об ОО'!D26&lt;&gt;"",'Сведения об ОО'!D26,"")</f>
        <v/>
      </c>
      <c r="D23" s="53" t="str">
        <f>IF('Сведения об ОО'!E26&lt;&gt;"",'Сведения об ОО'!E26,"")</f>
        <v/>
      </c>
      <c r="E23" s="53" t="str">
        <f>IF('Сведения об ОО'!F26&lt;&gt;"",'Сведения об ОО'!F26,"")</f>
        <v/>
      </c>
    </row>
    <row r="24" spans="1:5">
      <c r="A24" s="53">
        <f>PRODUCT('Сведения об ОО'!L27:N27)</f>
        <v>0</v>
      </c>
      <c r="B24" s="53" t="str">
        <f>IF('Сведения об ОО'!J27&lt;&gt;0,'Сведения об ОО'!J27,"")</f>
        <v/>
      </c>
      <c r="C24" s="53" t="str">
        <f>IF('Сведения об ОО'!D27&lt;&gt;"",'Сведения об ОО'!D27,"")</f>
        <v/>
      </c>
      <c r="D24" s="53" t="str">
        <f>IF('Сведения об ОО'!E27&lt;&gt;"",'Сведения об ОО'!E27,"")</f>
        <v/>
      </c>
      <c r="E24" s="53" t="str">
        <f>IF('Сведения об ОО'!F27&lt;&gt;"",'Сведения об ОО'!F27,"")</f>
        <v/>
      </c>
    </row>
    <row r="25" spans="1:5">
      <c r="A25" s="53">
        <f>PRODUCT('Сведения об ОО'!L28:N28)</f>
        <v>0</v>
      </c>
      <c r="B25" s="53" t="str">
        <f>IF('Сведения об ОО'!J28&lt;&gt;0,'Сведения об ОО'!J28,"")</f>
        <v/>
      </c>
      <c r="C25" s="53" t="str">
        <f>IF('Сведения об ОО'!D28&lt;&gt;"",'Сведения об ОО'!D28,"")</f>
        <v/>
      </c>
      <c r="D25" s="53" t="str">
        <f>IF('Сведения об ОО'!E28&lt;&gt;"",'Сведения об ОО'!E28,"")</f>
        <v/>
      </c>
      <c r="E25" s="53" t="str">
        <f>IF('Сведения об ОО'!F28&lt;&gt;"",'Сведения об ОО'!F28,"")</f>
        <v/>
      </c>
    </row>
    <row r="26" spans="1:5">
      <c r="A26" s="53">
        <f>PRODUCT('Сведения об ОО'!L29:N29)</f>
        <v>0</v>
      </c>
      <c r="B26" s="53" t="str">
        <f>IF('Сведения об ОО'!J29&lt;&gt;0,'Сведения об ОО'!J29,"")</f>
        <v/>
      </c>
      <c r="C26" s="53" t="str">
        <f>IF('Сведения об ОО'!D29&lt;&gt;"",'Сведения об ОО'!D29,"")</f>
        <v/>
      </c>
      <c r="D26" s="53" t="str">
        <f>IF('Сведения об ОО'!E29&lt;&gt;"",'Сведения об ОО'!E29,"")</f>
        <v/>
      </c>
      <c r="E26" s="53" t="str">
        <f>IF('Сведения об ОО'!F29&lt;&gt;"",'Сведения об ОО'!F29,"")</f>
        <v/>
      </c>
    </row>
    <row r="27" spans="1:5">
      <c r="A27" s="53">
        <f>PRODUCT('Сведения об ОО'!L30:N30)</f>
        <v>0</v>
      </c>
      <c r="B27" s="53" t="str">
        <f>IF('Сведения об ОО'!J30&lt;&gt;0,'Сведения об ОО'!J30,"")</f>
        <v/>
      </c>
      <c r="C27" s="53" t="str">
        <f>IF('Сведения об ОО'!D30&lt;&gt;"",'Сведения об ОО'!D30,"")</f>
        <v/>
      </c>
      <c r="D27" s="53" t="str">
        <f>IF('Сведения об ОО'!E30&lt;&gt;"",'Сведения об ОО'!E30,"")</f>
        <v/>
      </c>
      <c r="E27" s="53" t="str">
        <f>IF('Сведения об ОО'!F30&lt;&gt;"",'Сведения об ОО'!F30,"")</f>
        <v/>
      </c>
    </row>
    <row r="28" spans="1:5">
      <c r="A28" s="53">
        <f>PRODUCT('Сведения об ОО'!L31:N31)</f>
        <v>0</v>
      </c>
      <c r="B28" s="53" t="str">
        <f>IF('Сведения об ОО'!J31&lt;&gt;0,'Сведения об ОО'!J31,"")</f>
        <v/>
      </c>
      <c r="C28" s="53" t="str">
        <f>IF('Сведения об ОО'!D31&lt;&gt;"",'Сведения об ОО'!D31,"")</f>
        <v/>
      </c>
      <c r="D28" s="53" t="str">
        <f>IF('Сведения об ОО'!E31&lt;&gt;"",'Сведения об ОО'!E31,"")</f>
        <v/>
      </c>
      <c r="E28" s="53" t="str">
        <f>IF('Сведения об ОО'!F31&lt;&gt;"",'Сведения об ОО'!F31,"")</f>
        <v/>
      </c>
    </row>
    <row r="29" spans="1:5">
      <c r="A29" s="53">
        <f>PRODUCT('Сведения об ОО'!L32:N32)</f>
        <v>0</v>
      </c>
      <c r="B29" s="53" t="str">
        <f>IF('Сведения об ОО'!J32&lt;&gt;0,'Сведения об ОО'!J32,"")</f>
        <v/>
      </c>
      <c r="C29" s="53" t="str">
        <f>IF('Сведения об ОО'!D32&lt;&gt;"",'Сведения об ОО'!D32,"")</f>
        <v/>
      </c>
      <c r="D29" s="53" t="str">
        <f>IF('Сведения об ОО'!E32&lt;&gt;"",'Сведения об ОО'!E32,"")</f>
        <v/>
      </c>
      <c r="E29" s="53" t="str">
        <f>IF('Сведения об ОО'!F32&lt;&gt;"",'Сведения об ОО'!F32,"")</f>
        <v/>
      </c>
    </row>
    <row r="30" spans="1:5">
      <c r="A30" s="53">
        <f>PRODUCT('Сведения об ОО'!L33:N33)</f>
        <v>0</v>
      </c>
      <c r="B30" s="53" t="str">
        <f>IF('Сведения об ОО'!J33&lt;&gt;0,'Сведения об ОО'!J33,"")</f>
        <v/>
      </c>
      <c r="C30" s="53" t="str">
        <f>IF('Сведения об ОО'!D33&lt;&gt;"",'Сведения об ОО'!D33,"")</f>
        <v/>
      </c>
      <c r="D30" s="53" t="str">
        <f>IF('Сведения об ОО'!E33&lt;&gt;"",'Сведения об ОО'!E33,"")</f>
        <v/>
      </c>
      <c r="E30" s="53" t="str">
        <f>IF('Сведения об ОО'!F33&lt;&gt;"",'Сведения об ОО'!F33,"")</f>
        <v/>
      </c>
    </row>
    <row r="31" spans="1:5">
      <c r="A31" s="53">
        <f>PRODUCT('Сведения об ОО'!L34:N34)</f>
        <v>0</v>
      </c>
      <c r="B31" s="53" t="str">
        <f>IF('Сведения об ОО'!J34&lt;&gt;0,'Сведения об ОО'!J34,"")</f>
        <v/>
      </c>
      <c r="C31" s="53" t="str">
        <f>IF('Сведения об ОО'!D34&lt;&gt;"",'Сведения об ОО'!D34,"")</f>
        <v/>
      </c>
      <c r="D31" s="53" t="str">
        <f>IF('Сведения об ОО'!E34&lt;&gt;"",'Сведения об ОО'!E34,"")</f>
        <v/>
      </c>
      <c r="E31" s="53" t="str">
        <f>IF('Сведения об ОО'!F34&lt;&gt;"",'Сведения об ОО'!F34,"")</f>
        <v/>
      </c>
    </row>
    <row r="32" spans="1:5">
      <c r="A32" s="53">
        <f>PRODUCT('Сведения об ОО'!L35:N35)</f>
        <v>0</v>
      </c>
      <c r="B32" s="53" t="str">
        <f>IF('Сведения об ОО'!J35&lt;&gt;0,'Сведения об ОО'!J35,"")</f>
        <v/>
      </c>
      <c r="C32" s="53" t="str">
        <f>IF('Сведения об ОО'!D35&lt;&gt;"",'Сведения об ОО'!D35,"")</f>
        <v/>
      </c>
      <c r="D32" s="53" t="str">
        <f>IF('Сведения об ОО'!E35&lt;&gt;"",'Сведения об ОО'!E35,"")</f>
        <v/>
      </c>
      <c r="E32" s="53" t="str">
        <f>IF('Сведения об ОО'!F35&lt;&gt;"",'Сведения об ОО'!F35,"")</f>
        <v/>
      </c>
    </row>
    <row r="33" spans="1:5">
      <c r="A33" s="53">
        <f>PRODUCT('Сведения об ОО'!L36:N36)</f>
        <v>0</v>
      </c>
      <c r="B33" s="53" t="str">
        <f>IF('Сведения об ОО'!J36&lt;&gt;0,'Сведения об ОО'!J36,"")</f>
        <v/>
      </c>
      <c r="C33" s="53" t="str">
        <f>IF('Сведения об ОО'!D36&lt;&gt;"",'Сведения об ОО'!D36,"")</f>
        <v/>
      </c>
      <c r="D33" s="53" t="str">
        <f>IF('Сведения об ОО'!E36&lt;&gt;"",'Сведения об ОО'!E36,"")</f>
        <v/>
      </c>
      <c r="E33" s="53" t="str">
        <f>IF('Сведения об ОО'!F36&lt;&gt;"",'Сведения об ОО'!F36,"")</f>
        <v/>
      </c>
    </row>
    <row r="34" spans="1:5">
      <c r="A34" s="53">
        <f>PRODUCT('Сведения об ОО'!L37:N37)</f>
        <v>0</v>
      </c>
      <c r="B34" s="53" t="str">
        <f>IF('Сведения об ОО'!J37&lt;&gt;0,'Сведения об ОО'!J37,"")</f>
        <v/>
      </c>
      <c r="C34" s="53" t="str">
        <f>IF('Сведения об ОО'!D37&lt;&gt;"",'Сведения об ОО'!D37,"")</f>
        <v/>
      </c>
      <c r="D34" s="53" t="str">
        <f>IF('Сведения об ОО'!E37&lt;&gt;"",'Сведения об ОО'!E37,"")</f>
        <v/>
      </c>
      <c r="E34" s="53" t="str">
        <f>IF('Сведения об ОО'!F37&lt;&gt;"",'Сведения об ОО'!F37,"")</f>
        <v/>
      </c>
    </row>
    <row r="35" spans="1:5">
      <c r="A35" s="53">
        <f>PRODUCT('Сведения об ОО'!L38:N38)</f>
        <v>0</v>
      </c>
      <c r="B35" s="53" t="str">
        <f>IF('Сведения об ОО'!J38&lt;&gt;0,'Сведения об ОО'!J38,"")</f>
        <v/>
      </c>
      <c r="C35" s="53" t="str">
        <f>IF('Сведения об ОО'!D38&lt;&gt;"",'Сведения об ОО'!D38,"")</f>
        <v/>
      </c>
      <c r="D35" s="53" t="str">
        <f>IF('Сведения об ОО'!E38&lt;&gt;"",'Сведения об ОО'!E38,"")</f>
        <v/>
      </c>
      <c r="E35" s="53" t="str">
        <f>IF('Сведения об ОО'!F38&lt;&gt;"",'Сведения об ОО'!F38,"")</f>
        <v/>
      </c>
    </row>
    <row r="36" spans="1:5">
      <c r="A36" s="53">
        <f>PRODUCT('Сведения об ОО'!L39:N39)</f>
        <v>0</v>
      </c>
      <c r="B36" s="53" t="str">
        <f>IF('Сведения об ОО'!J39&lt;&gt;0,'Сведения об ОО'!J39,"")</f>
        <v/>
      </c>
      <c r="C36" s="53" t="str">
        <f>IF('Сведения об ОО'!D39&lt;&gt;"",'Сведения об ОО'!D39,"")</f>
        <v/>
      </c>
      <c r="D36" s="53" t="str">
        <f>IF('Сведения об ОО'!E39&lt;&gt;"",'Сведения об ОО'!E39,"")</f>
        <v/>
      </c>
      <c r="E36" s="53" t="str">
        <f>IF('Сведения об ОО'!F39&lt;&gt;"",'Сведения об ОО'!F39,"")</f>
        <v/>
      </c>
    </row>
    <row r="37" spans="1:5">
      <c r="A37" s="53">
        <f>PRODUCT('Сведения об ОО'!L40:N40)</f>
        <v>0</v>
      </c>
      <c r="B37" s="53" t="str">
        <f>IF('Сведения об ОО'!J40&lt;&gt;0,'Сведения об ОО'!J40,"")</f>
        <v/>
      </c>
      <c r="C37" s="53" t="str">
        <f>IF('Сведения об ОО'!D40&lt;&gt;"",'Сведения об ОО'!D40,"")</f>
        <v/>
      </c>
      <c r="D37" s="53" t="str">
        <f>IF('Сведения об ОО'!E40&lt;&gt;"",'Сведения об ОО'!E40,"")</f>
        <v/>
      </c>
      <c r="E37" s="53" t="str">
        <f>IF('Сведения об ОО'!F40&lt;&gt;"",'Сведения об ОО'!F40,"")</f>
        <v/>
      </c>
    </row>
    <row r="38" spans="1:5">
      <c r="A38" s="53">
        <f>PRODUCT('Сведения об ОО'!L41:N41)</f>
        <v>0</v>
      </c>
      <c r="B38" s="53" t="str">
        <f>IF('Сведения об ОО'!J41&lt;&gt;0,'Сведения об ОО'!J41,"")</f>
        <v/>
      </c>
      <c r="C38" s="53" t="str">
        <f>IF('Сведения об ОО'!D41&lt;&gt;"",'Сведения об ОО'!D41,"")</f>
        <v/>
      </c>
      <c r="D38" s="53" t="str">
        <f>IF('Сведения об ОО'!E41&lt;&gt;"",'Сведения об ОО'!E41,"")</f>
        <v/>
      </c>
      <c r="E38" s="53" t="str">
        <f>IF('Сведения об ОО'!F41&lt;&gt;"",'Сведения об ОО'!F41,"")</f>
        <v/>
      </c>
    </row>
    <row r="39" spans="1:5">
      <c r="A39" s="53">
        <f>PRODUCT('Сведения об ОО'!L42:N42)</f>
        <v>0</v>
      </c>
      <c r="B39" s="53" t="str">
        <f>IF('Сведения об ОО'!J42&lt;&gt;0,'Сведения об ОО'!J42,"")</f>
        <v/>
      </c>
      <c r="C39" s="53" t="str">
        <f>IF('Сведения об ОО'!D42&lt;&gt;"",'Сведения об ОО'!D42,"")</f>
        <v/>
      </c>
      <c r="D39" s="53" t="str">
        <f>IF('Сведения об ОО'!E42&lt;&gt;"",'Сведения об ОО'!E42,"")</f>
        <v/>
      </c>
      <c r="E39" s="53" t="str">
        <f>IF('Сведения об ОО'!F42&lt;&gt;"",'Сведения об ОО'!F42,"")</f>
        <v/>
      </c>
    </row>
    <row r="40" spans="1:5">
      <c r="A40" s="53">
        <f>PRODUCT('Сведения об ОО'!L43:N43)</f>
        <v>0</v>
      </c>
      <c r="B40" s="53" t="str">
        <f>IF('Сведения об ОО'!J43&lt;&gt;0,'Сведения об ОО'!J43,"")</f>
        <v/>
      </c>
      <c r="C40" s="53" t="str">
        <f>IF('Сведения об ОО'!D43&lt;&gt;"",'Сведения об ОО'!D43,"")</f>
        <v/>
      </c>
      <c r="D40" s="53" t="str">
        <f>IF('Сведения об ОО'!E43&lt;&gt;"",'Сведения об ОО'!E43,"")</f>
        <v/>
      </c>
      <c r="E40" s="53" t="str">
        <f>IF('Сведения об ОО'!F43&lt;&gt;"",'Сведения об ОО'!F43,"")</f>
        <v/>
      </c>
    </row>
    <row r="41" spans="1:5">
      <c r="A41" s="53">
        <f>PRODUCT('Сведения об ОО'!L44:N44)</f>
        <v>0</v>
      </c>
      <c r="B41" s="53" t="str">
        <f>IF('Сведения об ОО'!J44&lt;&gt;0,'Сведения об ОО'!J44,"")</f>
        <v/>
      </c>
      <c r="C41" s="53" t="str">
        <f>IF('Сведения об ОО'!D44&lt;&gt;"",'Сведения об ОО'!D44,"")</f>
        <v/>
      </c>
      <c r="D41" s="53" t="str">
        <f>IF('Сведения об ОО'!E44&lt;&gt;"",'Сведения об ОО'!E44,"")</f>
        <v/>
      </c>
      <c r="E41" s="53" t="str">
        <f>IF('Сведения об ОО'!F44&lt;&gt;"",'Сведения об ОО'!F44,"")</f>
        <v/>
      </c>
    </row>
    <row r="42" spans="1:5">
      <c r="A42" s="53">
        <f>PRODUCT('Сведения об ОО'!L45:N45)</f>
        <v>0</v>
      </c>
      <c r="B42" s="53" t="str">
        <f>IF('Сведения об ОО'!J45&lt;&gt;0,'Сведения об ОО'!J45,"")</f>
        <v/>
      </c>
      <c r="C42" s="53" t="str">
        <f>IF('Сведения об ОО'!D45&lt;&gt;"",'Сведения об ОО'!D45,"")</f>
        <v/>
      </c>
      <c r="D42" s="53" t="str">
        <f>IF('Сведения об ОО'!E45&lt;&gt;"",'Сведения об ОО'!E45,"")</f>
        <v/>
      </c>
      <c r="E42" s="53" t="str">
        <f>IF('Сведения об ОО'!F45&lt;&gt;"",'Сведения об ОО'!F45,"")</f>
        <v/>
      </c>
    </row>
    <row r="43" spans="1:5">
      <c r="A43" s="53">
        <f>PRODUCT('Сведения об ОО'!L46:N46)</f>
        <v>0</v>
      </c>
      <c r="B43" s="53" t="str">
        <f>IF('Сведения об ОО'!J46&lt;&gt;0,'Сведения об ОО'!J46,"")</f>
        <v/>
      </c>
      <c r="C43" s="53" t="str">
        <f>IF('Сведения об ОО'!D46&lt;&gt;"",'Сведения об ОО'!D46,"")</f>
        <v/>
      </c>
      <c r="D43" s="53" t="str">
        <f>IF('Сведения об ОО'!E46&lt;&gt;"",'Сведения об ОО'!E46,"")</f>
        <v/>
      </c>
      <c r="E43" s="53" t="str">
        <f>IF('Сведения об ОО'!F46&lt;&gt;"",'Сведения об ОО'!F46,"")</f>
        <v/>
      </c>
    </row>
    <row r="44" spans="1:5">
      <c r="A44" s="53">
        <f>PRODUCT('Сведения об ОО'!L47:N47)</f>
        <v>0</v>
      </c>
      <c r="B44" s="53" t="str">
        <f>IF('Сведения об ОО'!J47&lt;&gt;0,'Сведения об ОО'!J47,"")</f>
        <v/>
      </c>
      <c r="C44" s="53" t="str">
        <f>IF('Сведения об ОО'!D47&lt;&gt;"",'Сведения об ОО'!D47,"")</f>
        <v/>
      </c>
      <c r="D44" s="53" t="str">
        <f>IF('Сведения об ОО'!E47&lt;&gt;"",'Сведения об ОО'!E47,"")</f>
        <v/>
      </c>
      <c r="E44" s="53" t="str">
        <f>IF('Сведения об ОО'!F47&lt;&gt;"",'Сведения об ОО'!F47,"")</f>
        <v/>
      </c>
    </row>
    <row r="45" spans="1:5">
      <c r="A45" s="53">
        <f>PRODUCT('Сведения об ОО'!L48:N48)</f>
        <v>0</v>
      </c>
      <c r="B45" s="53" t="str">
        <f>IF('Сведения об ОО'!J48&lt;&gt;0,'Сведения об ОО'!J48,"")</f>
        <v/>
      </c>
      <c r="C45" s="53" t="str">
        <f>IF('Сведения об ОО'!D48&lt;&gt;"",'Сведения об ОО'!D48,"")</f>
        <v/>
      </c>
      <c r="D45" s="53" t="str">
        <f>IF('Сведения об ОО'!E48&lt;&gt;"",'Сведения об ОО'!E48,"")</f>
        <v/>
      </c>
      <c r="E45" s="53" t="str">
        <f>IF('Сведения об ОО'!F48&lt;&gt;"",'Сведения об ОО'!F48,"")</f>
        <v/>
      </c>
    </row>
    <row r="46" spans="1:5">
      <c r="A46" s="53">
        <f>PRODUCT('Сведения об ОО'!L49:N49)</f>
        <v>0</v>
      </c>
      <c r="B46" s="53" t="str">
        <f>IF('Сведения об ОО'!J49&lt;&gt;0,'Сведения об ОО'!J49,"")</f>
        <v/>
      </c>
      <c r="C46" s="53" t="str">
        <f>IF('Сведения об ОО'!D49&lt;&gt;"",'Сведения об ОО'!D49,"")</f>
        <v/>
      </c>
      <c r="D46" s="53" t="str">
        <f>IF('Сведения об ОО'!E49&lt;&gt;"",'Сведения об ОО'!E49,"")</f>
        <v/>
      </c>
      <c r="E46" s="53" t="str">
        <f>IF('Сведения об ОО'!F49&lt;&gt;"",'Сведения об ОО'!F49,"")</f>
        <v/>
      </c>
    </row>
    <row r="47" spans="1:5">
      <c r="A47" s="53">
        <f>PRODUCT('Сведения об ОО'!L50:N50)</f>
        <v>0</v>
      </c>
      <c r="B47" s="53" t="str">
        <f>IF('Сведения об ОО'!J50&lt;&gt;0,'Сведения об ОО'!J50,"")</f>
        <v/>
      </c>
      <c r="C47" s="53" t="str">
        <f>IF('Сведения об ОО'!D50&lt;&gt;"",'Сведения об ОО'!D50,"")</f>
        <v/>
      </c>
      <c r="D47" s="53" t="str">
        <f>IF('Сведения об ОО'!E50&lt;&gt;"",'Сведения об ОО'!E50,"")</f>
        <v/>
      </c>
      <c r="E47" s="53" t="str">
        <f>IF('Сведения об ОО'!F50&lt;&gt;"",'Сведения об ОО'!F50,"")</f>
        <v/>
      </c>
    </row>
    <row r="48" spans="1:5">
      <c r="A48" s="53">
        <f>PRODUCT('Сведения об ОО'!L51:N51)</f>
        <v>0</v>
      </c>
      <c r="B48" s="53" t="str">
        <f>IF('Сведения об ОО'!J51&lt;&gt;0,'Сведения об ОО'!J51,"")</f>
        <v/>
      </c>
      <c r="C48" s="53" t="str">
        <f>IF('Сведения об ОО'!D51&lt;&gt;"",'Сведения об ОО'!D51,"")</f>
        <v/>
      </c>
      <c r="D48" s="53" t="str">
        <f>IF('Сведения об ОО'!E51&lt;&gt;"",'Сведения об ОО'!E51,"")</f>
        <v/>
      </c>
      <c r="E48" s="53" t="str">
        <f>IF('Сведения об ОО'!F51&lt;&gt;"",'Сведения об ОО'!F51,"")</f>
        <v/>
      </c>
    </row>
    <row r="49" spans="1:5">
      <c r="A49" s="53">
        <f>PRODUCT('Сведения об ОО'!L52:N52)</f>
        <v>0</v>
      </c>
      <c r="B49" s="53" t="str">
        <f>IF('Сведения об ОО'!J52&lt;&gt;0,'Сведения об ОО'!J52,"")</f>
        <v/>
      </c>
      <c r="C49" s="53" t="str">
        <f>IF('Сведения об ОО'!D52&lt;&gt;"",'Сведения об ОО'!D52,"")</f>
        <v/>
      </c>
      <c r="D49" s="53" t="str">
        <f>IF('Сведения об ОО'!E52&lt;&gt;"",'Сведения об ОО'!E52,"")</f>
        <v/>
      </c>
      <c r="E49" s="53" t="str">
        <f>IF('Сведения об ОО'!F52&lt;&gt;"",'Сведения об ОО'!F52,"")</f>
        <v/>
      </c>
    </row>
    <row r="50" spans="1:5">
      <c r="A50" s="53">
        <f>PRODUCT('Сведения об ОО'!L53:N53)</f>
        <v>0</v>
      </c>
      <c r="B50" s="53" t="str">
        <f>IF('Сведения об ОО'!J53&lt;&gt;0,'Сведения об ОО'!J53,"")</f>
        <v/>
      </c>
      <c r="C50" s="53" t="str">
        <f>IF('Сведения об ОО'!D53&lt;&gt;"",'Сведения об ОО'!D53,"")</f>
        <v/>
      </c>
      <c r="D50" s="53" t="str">
        <f>IF('Сведения об ОО'!E53&lt;&gt;"",'Сведения об ОО'!E53,"")</f>
        <v/>
      </c>
      <c r="E50" s="53" t="str">
        <f>IF('Сведения об ОО'!F53&lt;&gt;"",'Сведения об ОО'!F53,"")</f>
        <v/>
      </c>
    </row>
    <row r="51" spans="1:5">
      <c r="A51" s="53">
        <f>PRODUCT('Сведения об ОО'!L54:N54)</f>
        <v>0</v>
      </c>
      <c r="B51" s="53" t="str">
        <f>IF('Сведения об ОО'!J54&lt;&gt;0,'Сведения об ОО'!J54,"")</f>
        <v/>
      </c>
      <c r="C51" s="53" t="str">
        <f>IF('Сведения об ОО'!D54&lt;&gt;"",'Сведения об ОО'!D54,"")</f>
        <v/>
      </c>
      <c r="D51" s="53" t="str">
        <f>IF('Сведения об ОО'!E54&lt;&gt;"",'Сведения об ОО'!E54,"")</f>
        <v/>
      </c>
      <c r="E51" s="53" t="str">
        <f>IF('Сведения об ОО'!F54&lt;&gt;"",'Сведения об ОО'!F54,"")</f>
        <v/>
      </c>
    </row>
    <row r="52" spans="1:5">
      <c r="A52" s="53">
        <f>PRODUCT('Сведения об ОО'!L55:N55)</f>
        <v>0</v>
      </c>
      <c r="B52" s="53" t="str">
        <f>IF('Сведения об ОО'!J55&lt;&gt;0,'Сведения об ОО'!J55,"")</f>
        <v/>
      </c>
      <c r="C52" s="53" t="str">
        <f>IF('Сведения об ОО'!D55&lt;&gt;"",'Сведения об ОО'!D55,"")</f>
        <v/>
      </c>
      <c r="D52" s="53" t="str">
        <f>IF('Сведения об ОО'!E55&lt;&gt;"",'Сведения об ОО'!E55,"")</f>
        <v/>
      </c>
      <c r="E52" s="53" t="str">
        <f>IF('Сведения об ОО'!F55&lt;&gt;"",'Сведения об ОО'!F55,"")</f>
        <v/>
      </c>
    </row>
    <row r="53" spans="1:5">
      <c r="A53" s="53">
        <f>PRODUCT('Сведения об ОО'!L56:N56)</f>
        <v>0</v>
      </c>
      <c r="B53" s="53" t="str">
        <f>IF('Сведения об ОО'!J56&lt;&gt;0,'Сведения об ОО'!J56,"")</f>
        <v/>
      </c>
      <c r="C53" s="53" t="str">
        <f>IF('Сведения об ОО'!D56&lt;&gt;"",'Сведения об ОО'!D56,"")</f>
        <v/>
      </c>
      <c r="D53" s="53" t="str">
        <f>IF('Сведения об ОО'!E56&lt;&gt;"",'Сведения об ОО'!E56,"")</f>
        <v/>
      </c>
      <c r="E53" s="53" t="str">
        <f>IF('Сведения об ОО'!F56&lt;&gt;"",'Сведения об ОО'!F56,"")</f>
        <v/>
      </c>
    </row>
    <row r="54" spans="1:5">
      <c r="A54" s="53">
        <f>PRODUCT('Сведения об ОО'!L57:N57)</f>
        <v>0</v>
      </c>
      <c r="B54" s="53" t="str">
        <f>IF('Сведения об ОО'!J57&lt;&gt;0,'Сведения об ОО'!J57,"")</f>
        <v/>
      </c>
      <c r="C54" s="53" t="str">
        <f>IF('Сведения об ОО'!D57&lt;&gt;"",'Сведения об ОО'!D57,"")</f>
        <v/>
      </c>
      <c r="D54" s="53" t="str">
        <f>IF('Сведения об ОО'!E57&lt;&gt;"",'Сведения об ОО'!E57,"")</f>
        <v/>
      </c>
      <c r="E54" s="53" t="str">
        <f>IF('Сведения об ОО'!F57&lt;&gt;"",'Сведения об ОО'!F57,"")</f>
        <v/>
      </c>
    </row>
    <row r="55" spans="1:5">
      <c r="A55" s="53">
        <f>PRODUCT('Сведения об ОО'!L58:N58)</f>
        <v>0</v>
      </c>
      <c r="B55" s="53" t="str">
        <f>IF('Сведения об ОО'!J58&lt;&gt;0,'Сведения об ОО'!J58,"")</f>
        <v/>
      </c>
      <c r="C55" s="53" t="str">
        <f>IF('Сведения об ОО'!D58&lt;&gt;"",'Сведения об ОО'!D58,"")</f>
        <v/>
      </c>
      <c r="D55" s="53" t="str">
        <f>IF('Сведения об ОО'!E58&lt;&gt;"",'Сведения об ОО'!E58,"")</f>
        <v/>
      </c>
      <c r="E55" s="53" t="str">
        <f>IF('Сведения об ОО'!F58&lt;&gt;"",'Сведения об ОО'!F58,"")</f>
        <v/>
      </c>
    </row>
    <row r="56" spans="1:5">
      <c r="A56" s="53">
        <f>PRODUCT('Сведения об ОО'!L59:N59)</f>
        <v>0</v>
      </c>
      <c r="B56" s="53" t="str">
        <f>IF('Сведения об ОО'!J59&lt;&gt;0,'Сведения об ОО'!J59,"")</f>
        <v/>
      </c>
      <c r="C56" s="53" t="str">
        <f>IF('Сведения об ОО'!D59&lt;&gt;"",'Сведения об ОО'!D59,"")</f>
        <v/>
      </c>
      <c r="D56" s="53" t="str">
        <f>IF('Сведения об ОО'!E59&lt;&gt;"",'Сведения об ОО'!E59,"")</f>
        <v/>
      </c>
      <c r="E56" s="53" t="str">
        <f>IF('Сведения об ОО'!F59&lt;&gt;"",'Сведения об ОО'!F59,"")</f>
        <v/>
      </c>
    </row>
    <row r="57" spans="1:5">
      <c r="A57" s="53">
        <f>PRODUCT('Сведения об ОО'!L60:N60)</f>
        <v>0</v>
      </c>
      <c r="B57" s="53" t="str">
        <f>IF('Сведения об ОО'!J60&lt;&gt;0,'Сведения об ОО'!J60,"")</f>
        <v/>
      </c>
      <c r="C57" s="53" t="str">
        <f>IF('Сведения об ОО'!D60&lt;&gt;"",'Сведения об ОО'!D60,"")</f>
        <v/>
      </c>
      <c r="D57" s="53" t="str">
        <f>IF('Сведения об ОО'!E60&lt;&gt;"",'Сведения об ОО'!E60,"")</f>
        <v/>
      </c>
      <c r="E57" s="53" t="str">
        <f>IF('Сведения об ОО'!F60&lt;&gt;"",'Сведения об ОО'!F60,"")</f>
        <v/>
      </c>
    </row>
    <row r="58" spans="1:5">
      <c r="A58" s="53">
        <f>PRODUCT('Сведения об ОО'!L61:N61)</f>
        <v>0</v>
      </c>
      <c r="B58" s="53" t="str">
        <f>IF('Сведения об ОО'!J61&lt;&gt;0,'Сведения об ОО'!J61,"")</f>
        <v/>
      </c>
      <c r="C58" s="53" t="str">
        <f>IF('Сведения об ОО'!D61&lt;&gt;"",'Сведения об ОО'!D61,"")</f>
        <v/>
      </c>
      <c r="D58" s="53" t="str">
        <f>IF('Сведения об ОО'!E61&lt;&gt;"",'Сведения об ОО'!E61,"")</f>
        <v/>
      </c>
      <c r="E58" s="53" t="str">
        <f>IF('Сведения об ОО'!F61&lt;&gt;"",'Сведения об ОО'!F61,"")</f>
        <v/>
      </c>
    </row>
    <row r="59" spans="1:5">
      <c r="A59" s="53">
        <f>PRODUCT('Сведения об ОО'!L62:N62)</f>
        <v>0</v>
      </c>
      <c r="B59" s="53" t="str">
        <f>IF('Сведения об ОО'!J62&lt;&gt;0,'Сведения об ОО'!J62,"")</f>
        <v/>
      </c>
      <c r="C59" s="53" t="str">
        <f>IF('Сведения об ОО'!D62&lt;&gt;"",'Сведения об ОО'!D62,"")</f>
        <v/>
      </c>
      <c r="D59" s="53" t="str">
        <f>IF('Сведения об ОО'!E62&lt;&gt;"",'Сведения об ОО'!E62,"")</f>
        <v/>
      </c>
      <c r="E59" s="53" t="str">
        <f>IF('Сведения об ОО'!F62&lt;&gt;"",'Сведения об ОО'!F62,"")</f>
        <v/>
      </c>
    </row>
    <row r="60" spans="1:5">
      <c r="A60" s="53">
        <f>PRODUCT('Сведения об ОО'!L63:N63)</f>
        <v>0</v>
      </c>
      <c r="B60" s="53" t="str">
        <f>IF('Сведения об ОО'!J63&lt;&gt;0,'Сведения об ОО'!J63,"")</f>
        <v/>
      </c>
      <c r="C60" s="53" t="str">
        <f>IF('Сведения об ОО'!D63&lt;&gt;"",'Сведения об ОО'!D63,"")</f>
        <v/>
      </c>
      <c r="D60" s="53" t="str">
        <f>IF('Сведения об ОО'!E63&lt;&gt;"",'Сведения об ОО'!E63,"")</f>
        <v/>
      </c>
      <c r="E60" s="53" t="str">
        <f>IF('Сведения об ОО'!F63&lt;&gt;"",'Сведения об ОО'!F63,"")</f>
        <v/>
      </c>
    </row>
    <row r="61" spans="1:5">
      <c r="A61" s="53">
        <f>PRODUCT('Сведения об ОО'!L64:N64)</f>
        <v>0</v>
      </c>
      <c r="B61" s="53" t="str">
        <f>IF('Сведения об ОО'!J64&lt;&gt;0,'Сведения об ОО'!J64,"")</f>
        <v/>
      </c>
      <c r="C61" s="53" t="str">
        <f>IF('Сведения об ОО'!D64&lt;&gt;"",'Сведения об ОО'!D64,"")</f>
        <v/>
      </c>
      <c r="D61" s="53" t="str">
        <f>IF('Сведения об ОО'!E64&lt;&gt;"",'Сведения об ОО'!E64,"")</f>
        <v/>
      </c>
      <c r="E61" s="53" t="str">
        <f>IF('Сведения об ОО'!F64&lt;&gt;"",'Сведения об ОО'!F64,"")</f>
        <v/>
      </c>
    </row>
    <row r="62" spans="1:5">
      <c r="A62" s="53">
        <f>PRODUCT('Сведения об ОО'!L65:N65)</f>
        <v>0</v>
      </c>
      <c r="B62" s="53" t="str">
        <f>IF('Сведения об ОО'!J65&lt;&gt;0,'Сведения об ОО'!J65,"")</f>
        <v/>
      </c>
      <c r="C62" s="53" t="str">
        <f>IF('Сведения об ОО'!D65&lt;&gt;"",'Сведения об ОО'!D65,"")</f>
        <v/>
      </c>
      <c r="D62" s="53" t="str">
        <f>IF('Сведения об ОО'!E65&lt;&gt;"",'Сведения об ОО'!E65,"")</f>
        <v/>
      </c>
      <c r="E62" s="53" t="str">
        <f>IF('Сведения об ОО'!F65&lt;&gt;"",'Сведения об ОО'!F65,"")</f>
        <v/>
      </c>
    </row>
    <row r="63" spans="1:5">
      <c r="A63" s="53">
        <f>PRODUCT('Сведения об ОО'!L66:N66)</f>
        <v>0</v>
      </c>
      <c r="B63" s="53" t="str">
        <f>IF('Сведения об ОО'!J66&lt;&gt;0,'Сведения об ОО'!J66,"")</f>
        <v/>
      </c>
      <c r="C63" s="53" t="str">
        <f>IF('Сведения об ОО'!D66&lt;&gt;"",'Сведения об ОО'!D66,"")</f>
        <v/>
      </c>
      <c r="D63" s="53" t="str">
        <f>IF('Сведения об ОО'!E66&lt;&gt;"",'Сведения об ОО'!E66,"")</f>
        <v/>
      </c>
      <c r="E63" s="53" t="str">
        <f>IF('Сведения об ОО'!F66&lt;&gt;"",'Сведения об ОО'!F66,"")</f>
        <v/>
      </c>
    </row>
    <row r="64" spans="1:5">
      <c r="A64" s="53">
        <f>PRODUCT('Сведения об ОО'!L67:N67)</f>
        <v>0</v>
      </c>
      <c r="B64" s="53" t="str">
        <f>IF('Сведения об ОО'!J67&lt;&gt;0,'Сведения об ОО'!J67,"")</f>
        <v/>
      </c>
      <c r="C64" s="53" t="str">
        <f>IF('Сведения об ОО'!D67&lt;&gt;"",'Сведения об ОО'!D67,"")</f>
        <v/>
      </c>
      <c r="D64" s="53" t="str">
        <f>IF('Сведения об ОО'!E67&lt;&gt;"",'Сведения об ОО'!E67,"")</f>
        <v/>
      </c>
      <c r="E64" s="53" t="str">
        <f>IF('Сведения об ОО'!F67&lt;&gt;"",'Сведения об ОО'!F67,"")</f>
        <v/>
      </c>
    </row>
    <row r="65" spans="1:5">
      <c r="A65" s="53">
        <f>PRODUCT('Сведения об ОО'!L68:N68)</f>
        <v>0</v>
      </c>
      <c r="B65" s="53" t="str">
        <f>IF('Сведения об ОО'!J68&lt;&gt;0,'Сведения об ОО'!J68,"")</f>
        <v/>
      </c>
      <c r="C65" s="53" t="str">
        <f>IF('Сведения об ОО'!D68&lt;&gt;"",'Сведения об ОО'!D68,"")</f>
        <v/>
      </c>
      <c r="D65" s="53" t="str">
        <f>IF('Сведения об ОО'!E68&lt;&gt;"",'Сведения об ОО'!E68,"")</f>
        <v/>
      </c>
      <c r="E65" s="53" t="str">
        <f>IF('Сведения об ОО'!F68&lt;&gt;"",'Сведения об ОО'!F68,"")</f>
        <v/>
      </c>
    </row>
    <row r="66" spans="1:5">
      <c r="A66" s="53">
        <f>PRODUCT('Сведения об ОО'!L69:N69)</f>
        <v>0</v>
      </c>
      <c r="B66" s="53" t="str">
        <f>IF('Сведения об ОО'!J69&lt;&gt;0,'Сведения об ОО'!J69,"")</f>
        <v/>
      </c>
      <c r="C66" s="53" t="str">
        <f>IF('Сведения об ОО'!D69&lt;&gt;"",'Сведения об ОО'!D69,"")</f>
        <v/>
      </c>
      <c r="D66" s="53" t="str">
        <f>IF('Сведения об ОО'!E69&lt;&gt;"",'Сведения об ОО'!E69,"")</f>
        <v/>
      </c>
      <c r="E66" s="53" t="str">
        <f>IF('Сведения об ОО'!F69&lt;&gt;"",'Сведения об ОО'!F69,"")</f>
        <v/>
      </c>
    </row>
    <row r="67" spans="1:5">
      <c r="A67" s="53">
        <f>PRODUCT('Сведения об ОО'!L70:N70)</f>
        <v>0</v>
      </c>
      <c r="B67" s="53" t="str">
        <f>IF('Сведения об ОО'!J70&lt;&gt;0,'Сведения об ОО'!J70,"")</f>
        <v/>
      </c>
      <c r="C67" s="53" t="str">
        <f>IF('Сведения об ОО'!D70&lt;&gt;"",'Сведения об ОО'!D70,"")</f>
        <v/>
      </c>
      <c r="D67" s="53" t="str">
        <f>IF('Сведения об ОО'!E70&lt;&gt;"",'Сведения об ОО'!E70,"")</f>
        <v/>
      </c>
      <c r="E67" s="53" t="str">
        <f>IF('Сведения об ОО'!F70&lt;&gt;"",'Сведения об ОО'!F70,"")</f>
        <v/>
      </c>
    </row>
    <row r="68" spans="1:5">
      <c r="A68" s="53">
        <f>PRODUCT('Сведения об ОО'!L71:N71)</f>
        <v>0</v>
      </c>
      <c r="B68" s="53" t="str">
        <f>IF('Сведения об ОО'!J71&lt;&gt;0,'Сведения об ОО'!J71,"")</f>
        <v/>
      </c>
      <c r="C68" s="53" t="str">
        <f>IF('Сведения об ОО'!D71&lt;&gt;"",'Сведения об ОО'!D71,"")</f>
        <v/>
      </c>
      <c r="D68" s="53" t="str">
        <f>IF('Сведения об ОО'!E71&lt;&gt;"",'Сведения об ОО'!E71,"")</f>
        <v/>
      </c>
      <c r="E68" s="53" t="str">
        <f>IF('Сведения об ОО'!F71&lt;&gt;"",'Сведения об ОО'!F71,"")</f>
        <v/>
      </c>
    </row>
    <row r="69" spans="1:5">
      <c r="A69" s="53">
        <f>PRODUCT('Сведения об ОО'!L72:N72)</f>
        <v>0</v>
      </c>
      <c r="B69" s="53" t="str">
        <f>IF('Сведения об ОО'!J72&lt;&gt;0,'Сведения об ОО'!J72,"")</f>
        <v/>
      </c>
      <c r="C69" s="53" t="str">
        <f>IF('Сведения об ОО'!D72&lt;&gt;"",'Сведения об ОО'!D72,"")</f>
        <v/>
      </c>
      <c r="D69" s="53" t="str">
        <f>IF('Сведения об ОО'!E72&lt;&gt;"",'Сведения об ОО'!E72,"")</f>
        <v/>
      </c>
      <c r="E69" s="53" t="str">
        <f>IF('Сведения об ОО'!F72&lt;&gt;"",'Сведения об ОО'!F72,"")</f>
        <v/>
      </c>
    </row>
    <row r="70" spans="1:5">
      <c r="A70" s="53">
        <f>PRODUCT('Сведения об ОО'!L73:N73)</f>
        <v>0</v>
      </c>
      <c r="B70" s="53" t="str">
        <f>IF('Сведения об ОО'!J73&lt;&gt;0,'Сведения об ОО'!J73,"")</f>
        <v/>
      </c>
      <c r="C70" s="53" t="str">
        <f>IF('Сведения об ОО'!D73&lt;&gt;"",'Сведения об ОО'!D73,"")</f>
        <v/>
      </c>
      <c r="D70" s="53" t="str">
        <f>IF('Сведения об ОО'!E73&lt;&gt;"",'Сведения об ОО'!E73,"")</f>
        <v/>
      </c>
      <c r="E70" s="53" t="str">
        <f>IF('Сведения об ОО'!F73&lt;&gt;"",'Сведения об ОО'!F73,"")</f>
        <v/>
      </c>
    </row>
    <row r="71" spans="1:5">
      <c r="A71" s="53">
        <f>PRODUCT('Сведения об ОО'!L74:N74)</f>
        <v>0</v>
      </c>
      <c r="B71" s="53" t="str">
        <f>IF('Сведения об ОО'!J74&lt;&gt;0,'Сведения об ОО'!J74,"")</f>
        <v/>
      </c>
      <c r="C71" s="53" t="str">
        <f>IF('Сведения об ОО'!D74&lt;&gt;"",'Сведения об ОО'!D74,"")</f>
        <v/>
      </c>
      <c r="D71" s="53" t="str">
        <f>IF('Сведения об ОО'!E74&lt;&gt;"",'Сведения об ОО'!E74,"")</f>
        <v/>
      </c>
      <c r="E71" s="53" t="str">
        <f>IF('Сведения об ОО'!F74&lt;&gt;"",'Сведения об ОО'!F74,"")</f>
        <v/>
      </c>
    </row>
    <row r="72" spans="1:5">
      <c r="A72" s="53">
        <f>PRODUCT('Сведения об ОО'!L75:N75)</f>
        <v>0</v>
      </c>
      <c r="B72" s="53" t="str">
        <f>IF('Сведения об ОО'!J75&lt;&gt;0,'Сведения об ОО'!J75,"")</f>
        <v/>
      </c>
      <c r="C72" s="53" t="str">
        <f>IF('Сведения об ОО'!D75&lt;&gt;"",'Сведения об ОО'!D75,"")</f>
        <v/>
      </c>
      <c r="D72" s="53" t="str">
        <f>IF('Сведения об ОО'!E75&lt;&gt;"",'Сведения об ОО'!E75,"")</f>
        <v/>
      </c>
      <c r="E72" s="53" t="str">
        <f>IF('Сведения об ОО'!F75&lt;&gt;"",'Сведения об ОО'!F75,"")</f>
        <v/>
      </c>
    </row>
    <row r="73" spans="1:5">
      <c r="A73" s="53">
        <f>PRODUCT('Сведения об ОО'!L76:N76)</f>
        <v>0</v>
      </c>
      <c r="B73" s="53" t="str">
        <f>IF('Сведения об ОО'!J76&lt;&gt;0,'Сведения об ОО'!J76,"")</f>
        <v/>
      </c>
      <c r="C73" s="53" t="str">
        <f>IF('Сведения об ОО'!D76&lt;&gt;"",'Сведения об ОО'!D76,"")</f>
        <v/>
      </c>
      <c r="D73" s="53" t="str">
        <f>IF('Сведения об ОО'!E76&lt;&gt;"",'Сведения об ОО'!E76,"")</f>
        <v/>
      </c>
      <c r="E73" s="53" t="str">
        <f>IF('Сведения об ОО'!F76&lt;&gt;"",'Сведения об ОО'!F76,"")</f>
        <v/>
      </c>
    </row>
    <row r="74" spans="1:5">
      <c r="A74" s="53">
        <f>PRODUCT('Сведения об ОО'!L77:N77)</f>
        <v>0</v>
      </c>
      <c r="B74" s="53" t="str">
        <f>IF('Сведения об ОО'!J77&lt;&gt;0,'Сведения об ОО'!J77,"")</f>
        <v/>
      </c>
      <c r="C74" s="53" t="str">
        <f>IF('Сведения об ОО'!D77&lt;&gt;"",'Сведения об ОО'!D77,"")</f>
        <v/>
      </c>
      <c r="D74" s="53" t="str">
        <f>IF('Сведения об ОО'!E77&lt;&gt;"",'Сведения об ОО'!E77,"")</f>
        <v/>
      </c>
      <c r="E74" s="53" t="str">
        <f>IF('Сведения об ОО'!F77&lt;&gt;"",'Сведения об ОО'!F77,"")</f>
        <v/>
      </c>
    </row>
    <row r="75" spans="1:5">
      <c r="A75" s="53">
        <f>PRODUCT('Сведения об ОО'!L78:N78)</f>
        <v>0</v>
      </c>
      <c r="B75" s="53" t="str">
        <f>IF('Сведения об ОО'!J78&lt;&gt;0,'Сведения об ОО'!J78,"")</f>
        <v/>
      </c>
      <c r="C75" s="53" t="str">
        <f>IF('Сведения об ОО'!D78&lt;&gt;"",'Сведения об ОО'!D78,"")</f>
        <v/>
      </c>
      <c r="D75" s="53" t="str">
        <f>IF('Сведения об ОО'!E78&lt;&gt;"",'Сведения об ОО'!E78,"")</f>
        <v/>
      </c>
      <c r="E75" s="53" t="str">
        <f>IF('Сведения об ОО'!F78&lt;&gt;"",'Сведения об ОО'!F78,"")</f>
        <v/>
      </c>
    </row>
    <row r="76" spans="1:5">
      <c r="A76" s="53">
        <f>PRODUCT('Сведения об ОО'!L79:N79)</f>
        <v>0</v>
      </c>
      <c r="B76" s="53" t="str">
        <f>IF('Сведения об ОО'!J79&lt;&gt;0,'Сведения об ОО'!J79,"")</f>
        <v/>
      </c>
      <c r="C76" s="53" t="str">
        <f>IF('Сведения об ОО'!D79&lt;&gt;"",'Сведения об ОО'!D79,"")</f>
        <v/>
      </c>
      <c r="D76" s="53" t="str">
        <f>IF('Сведения об ОО'!E79&lt;&gt;"",'Сведения об ОО'!E79,"")</f>
        <v/>
      </c>
      <c r="E76" s="53" t="str">
        <f>IF('Сведения об ОО'!F79&lt;&gt;"",'Сведения об ОО'!F79,"")</f>
        <v/>
      </c>
    </row>
    <row r="77" spans="1:5">
      <c r="A77" s="53">
        <f>PRODUCT('Сведения об ОО'!L80:N80)</f>
        <v>0</v>
      </c>
      <c r="B77" s="53" t="str">
        <f>IF('Сведения об ОО'!J80&lt;&gt;0,'Сведения об ОО'!J80,"")</f>
        <v/>
      </c>
      <c r="C77" s="53" t="str">
        <f>IF('Сведения об ОО'!D80&lt;&gt;"",'Сведения об ОО'!D80,"")</f>
        <v/>
      </c>
      <c r="D77" s="53" t="str">
        <f>IF('Сведения об ОО'!E80&lt;&gt;"",'Сведения об ОО'!E80,"")</f>
        <v/>
      </c>
      <c r="E77" s="53" t="str">
        <f>IF('Сведения об ОО'!F80&lt;&gt;"",'Сведения об ОО'!F80,"")</f>
        <v/>
      </c>
    </row>
    <row r="78" spans="1:5">
      <c r="A78" s="53">
        <f>PRODUCT('Сведения об ОО'!L81:N81)</f>
        <v>0</v>
      </c>
      <c r="B78" s="53" t="str">
        <f>IF('Сведения об ОО'!J81&lt;&gt;0,'Сведения об ОО'!J81,"")</f>
        <v/>
      </c>
      <c r="C78" s="53" t="str">
        <f>IF('Сведения об ОО'!D81&lt;&gt;"",'Сведения об ОО'!D81,"")</f>
        <v/>
      </c>
      <c r="D78" s="53" t="str">
        <f>IF('Сведения об ОО'!E81&lt;&gt;"",'Сведения об ОО'!E81,"")</f>
        <v/>
      </c>
      <c r="E78" s="53" t="str">
        <f>IF('Сведения об ОО'!F81&lt;&gt;"",'Сведения об ОО'!F81,"")</f>
        <v/>
      </c>
    </row>
    <row r="79" spans="1:5">
      <c r="A79" s="53">
        <f>PRODUCT('Сведения об ОО'!L82:N82)</f>
        <v>0</v>
      </c>
      <c r="B79" s="53" t="str">
        <f>IF('Сведения об ОО'!J82&lt;&gt;0,'Сведения об ОО'!J82,"")</f>
        <v/>
      </c>
      <c r="C79" s="53" t="str">
        <f>IF('Сведения об ОО'!D82&lt;&gt;"",'Сведения об ОО'!D82,"")</f>
        <v/>
      </c>
      <c r="D79" s="53" t="str">
        <f>IF('Сведения об ОО'!E82&lt;&gt;"",'Сведения об ОО'!E82,"")</f>
        <v/>
      </c>
      <c r="E79" s="53" t="str">
        <f>IF('Сведения об ОО'!F82&lt;&gt;"",'Сведения об ОО'!F82,"")</f>
        <v/>
      </c>
    </row>
    <row r="80" spans="1:5">
      <c r="A80" s="53">
        <f>PRODUCT('Сведения об ОО'!L83:N83)</f>
        <v>0</v>
      </c>
      <c r="B80" s="53" t="str">
        <f>IF('Сведения об ОО'!J83&lt;&gt;0,'Сведения об ОО'!J83,"")</f>
        <v/>
      </c>
      <c r="C80" s="53" t="str">
        <f>IF('Сведения об ОО'!D83&lt;&gt;"",'Сведения об ОО'!D83,"")</f>
        <v/>
      </c>
      <c r="D80" s="53" t="str">
        <f>IF('Сведения об ОО'!E83&lt;&gt;"",'Сведения об ОО'!E83,"")</f>
        <v/>
      </c>
      <c r="E80" s="53" t="str">
        <f>IF('Сведения об ОО'!F83&lt;&gt;"",'Сведения об ОО'!F83,"")</f>
        <v/>
      </c>
    </row>
    <row r="81" spans="1:5">
      <c r="A81" s="53">
        <f>PRODUCT('Сведения об ОО'!L84:N84)</f>
        <v>0</v>
      </c>
      <c r="B81" s="53" t="str">
        <f>IF('Сведения об ОО'!J84&lt;&gt;0,'Сведения об ОО'!J84,"")</f>
        <v/>
      </c>
      <c r="C81" s="53" t="str">
        <f>IF('Сведения об ОО'!D84&lt;&gt;"",'Сведения об ОО'!D84,"")</f>
        <v/>
      </c>
      <c r="D81" s="53" t="str">
        <f>IF('Сведения об ОО'!E84&lt;&gt;"",'Сведения об ОО'!E84,"")</f>
        <v/>
      </c>
      <c r="E81" s="53" t="str">
        <f>IF('Сведения об ОО'!F84&lt;&gt;"",'Сведения об ОО'!F84,"")</f>
        <v/>
      </c>
    </row>
    <row r="82" spans="1:5">
      <c r="A82" s="53">
        <f>PRODUCT('Сведения об ОО'!L85:N85)</f>
        <v>0</v>
      </c>
      <c r="B82" s="53" t="str">
        <f>IF('Сведения об ОО'!J85&lt;&gt;0,'Сведения об ОО'!J85,"")</f>
        <v/>
      </c>
      <c r="C82" s="53" t="str">
        <f>IF('Сведения об ОО'!D85&lt;&gt;"",'Сведения об ОО'!D85,"")</f>
        <v/>
      </c>
      <c r="D82" s="53" t="str">
        <f>IF('Сведения об ОО'!E85&lt;&gt;"",'Сведения об ОО'!E85,"")</f>
        <v/>
      </c>
      <c r="E82" s="53" t="str">
        <f>IF('Сведения об ОО'!F85&lt;&gt;"",'Сведения об ОО'!F85,"")</f>
        <v/>
      </c>
    </row>
    <row r="83" spans="1:5">
      <c r="A83" s="53">
        <f>PRODUCT('Сведения об ОО'!L86:N86)</f>
        <v>0</v>
      </c>
      <c r="B83" s="53" t="str">
        <f>IF('Сведения об ОО'!J86&lt;&gt;0,'Сведения об ОО'!J86,"")</f>
        <v/>
      </c>
      <c r="C83" s="53" t="str">
        <f>IF('Сведения об ОО'!D86&lt;&gt;"",'Сведения об ОО'!D86,"")</f>
        <v/>
      </c>
      <c r="D83" s="53" t="str">
        <f>IF('Сведения об ОО'!E86&lt;&gt;"",'Сведения об ОО'!E86,"")</f>
        <v/>
      </c>
      <c r="E83" s="53" t="str">
        <f>IF('Сведения об ОО'!F86&lt;&gt;"",'Сведения об ОО'!F86,"")</f>
        <v/>
      </c>
    </row>
    <row r="84" spans="1:5">
      <c r="A84" s="53">
        <f>PRODUCT('Сведения об ОО'!L87:N87)</f>
        <v>0</v>
      </c>
      <c r="B84" s="53" t="str">
        <f>IF('Сведения об ОО'!J87&lt;&gt;0,'Сведения об ОО'!J87,"")</f>
        <v/>
      </c>
      <c r="C84" s="53" t="str">
        <f>IF('Сведения об ОО'!D87&lt;&gt;"",'Сведения об ОО'!D87,"")</f>
        <v/>
      </c>
      <c r="D84" s="53" t="str">
        <f>IF('Сведения об ОО'!E87&lt;&gt;"",'Сведения об ОО'!E87,"")</f>
        <v/>
      </c>
      <c r="E84" s="53" t="str">
        <f>IF('Сведения об ОО'!F87&lt;&gt;"",'Сведения об ОО'!F87,"")</f>
        <v/>
      </c>
    </row>
    <row r="85" spans="1:5">
      <c r="A85" s="53">
        <f>PRODUCT('Сведения об ОО'!L88:N88)</f>
        <v>0</v>
      </c>
      <c r="B85" s="53" t="str">
        <f>IF('Сведения об ОО'!J88&lt;&gt;0,'Сведения об ОО'!J88,"")</f>
        <v/>
      </c>
      <c r="C85" s="53" t="str">
        <f>IF('Сведения об ОО'!D88&lt;&gt;"",'Сведения об ОО'!D88,"")</f>
        <v/>
      </c>
      <c r="D85" s="53" t="str">
        <f>IF('Сведения об ОО'!E88&lt;&gt;"",'Сведения об ОО'!E88,"")</f>
        <v/>
      </c>
      <c r="E85" s="53" t="str">
        <f>IF('Сведения об ОО'!F88&lt;&gt;"",'Сведения об ОО'!F88,"")</f>
        <v/>
      </c>
    </row>
    <row r="86" spans="1:5">
      <c r="A86" s="53">
        <f>PRODUCT('Сведения об ОО'!L89:N89)</f>
        <v>0</v>
      </c>
      <c r="B86" s="53" t="str">
        <f>IF('Сведения об ОО'!J89&lt;&gt;0,'Сведения об ОО'!J89,"")</f>
        <v/>
      </c>
      <c r="C86" s="53" t="str">
        <f>IF('Сведения об ОО'!D89&lt;&gt;"",'Сведения об ОО'!D89,"")</f>
        <v/>
      </c>
      <c r="D86" s="53" t="str">
        <f>IF('Сведения об ОО'!E89&lt;&gt;"",'Сведения об ОО'!E89,"")</f>
        <v/>
      </c>
      <c r="E86" s="53" t="str">
        <f>IF('Сведения об ОО'!F89&lt;&gt;"",'Сведения об ОО'!F89,"")</f>
        <v/>
      </c>
    </row>
    <row r="87" spans="1:5">
      <c r="A87" s="53">
        <f>PRODUCT('Сведения об ОО'!L90:N90)</f>
        <v>0</v>
      </c>
      <c r="B87" s="53" t="str">
        <f>IF('Сведения об ОО'!J90&lt;&gt;0,'Сведения об ОО'!J90,"")</f>
        <v/>
      </c>
      <c r="C87" s="53" t="str">
        <f>IF('Сведения об ОО'!D90&lt;&gt;"",'Сведения об ОО'!D90,"")</f>
        <v/>
      </c>
      <c r="D87" s="53" t="str">
        <f>IF('Сведения об ОО'!E90&lt;&gt;"",'Сведения об ОО'!E90,"")</f>
        <v/>
      </c>
      <c r="E87" s="53" t="str">
        <f>IF('Сведения об ОО'!F90&lt;&gt;"",'Сведения об ОО'!F90,"")</f>
        <v/>
      </c>
    </row>
    <row r="88" spans="1:5">
      <c r="A88" s="53">
        <f>PRODUCT('Сведения об ОО'!L91:N91)</f>
        <v>0</v>
      </c>
      <c r="B88" s="53" t="str">
        <f>IF('Сведения об ОО'!J91&lt;&gt;0,'Сведения об ОО'!J91,"")</f>
        <v/>
      </c>
      <c r="C88" s="53" t="str">
        <f>IF('Сведения об ОО'!D91&lt;&gt;"",'Сведения об ОО'!D91,"")</f>
        <v/>
      </c>
      <c r="D88" s="53" t="str">
        <f>IF('Сведения об ОО'!E91&lt;&gt;"",'Сведения об ОО'!E91,"")</f>
        <v/>
      </c>
      <c r="E88" s="53" t="str">
        <f>IF('Сведения об ОО'!F91&lt;&gt;"",'Сведения об ОО'!F91,"")</f>
        <v/>
      </c>
    </row>
    <row r="89" spans="1:5">
      <c r="A89" s="53">
        <f>PRODUCT('Сведения об ОО'!L92:N92)</f>
        <v>0</v>
      </c>
      <c r="B89" s="53" t="str">
        <f>IF('Сведения об ОО'!J92&lt;&gt;0,'Сведения об ОО'!J92,"")</f>
        <v/>
      </c>
      <c r="C89" s="53" t="str">
        <f>IF('Сведения об ОО'!D92&lt;&gt;"",'Сведения об ОО'!D92,"")</f>
        <v/>
      </c>
      <c r="D89" s="53" t="str">
        <f>IF('Сведения об ОО'!E92&lt;&gt;"",'Сведения об ОО'!E92,"")</f>
        <v/>
      </c>
      <c r="E89" s="53" t="str">
        <f>IF('Сведения об ОО'!F92&lt;&gt;"",'Сведения об ОО'!F92,"")</f>
        <v/>
      </c>
    </row>
    <row r="90" spans="1:5">
      <c r="A90" s="53">
        <f>PRODUCT('Сведения об ОО'!L93:N93)</f>
        <v>0</v>
      </c>
      <c r="B90" s="53" t="str">
        <f>IF('Сведения об ОО'!J93&lt;&gt;0,'Сведения об ОО'!J93,"")</f>
        <v/>
      </c>
      <c r="C90" s="53" t="str">
        <f>IF('Сведения об ОО'!D93&lt;&gt;"",'Сведения об ОО'!D93,"")</f>
        <v/>
      </c>
      <c r="D90" s="53" t="str">
        <f>IF('Сведения об ОО'!E93&lt;&gt;"",'Сведения об ОО'!E93,"")</f>
        <v/>
      </c>
      <c r="E90" s="53" t="str">
        <f>IF('Сведения об ОО'!F93&lt;&gt;"",'Сведения об ОО'!F93,"")</f>
        <v/>
      </c>
    </row>
    <row r="91" spans="1:5">
      <c r="A91" s="53">
        <f>PRODUCT('Сведения об ОО'!L94:N94)</f>
        <v>0</v>
      </c>
      <c r="B91" s="53" t="str">
        <f>IF('Сведения об ОО'!J94&lt;&gt;0,'Сведения об ОО'!J94,"")</f>
        <v/>
      </c>
      <c r="C91" s="53" t="str">
        <f>IF('Сведения об ОО'!D94&lt;&gt;"",'Сведения об ОО'!D94,"")</f>
        <v/>
      </c>
      <c r="D91" s="53" t="str">
        <f>IF('Сведения об ОО'!E94&lt;&gt;"",'Сведения об ОО'!E94,"")</f>
        <v/>
      </c>
      <c r="E91" s="53" t="str">
        <f>IF('Сведения об ОО'!F94&lt;&gt;"",'Сведения об ОО'!F94,"")</f>
        <v/>
      </c>
    </row>
    <row r="92" spans="1:5">
      <c r="A92" s="53">
        <f>PRODUCT('Сведения об ОО'!L95:N95)</f>
        <v>0</v>
      </c>
      <c r="B92" s="53" t="str">
        <f>IF('Сведения об ОО'!J95&lt;&gt;0,'Сведения об ОО'!J95,"")</f>
        <v/>
      </c>
      <c r="C92" s="53" t="str">
        <f>IF('Сведения об ОО'!D95&lt;&gt;"",'Сведения об ОО'!D95,"")</f>
        <v/>
      </c>
      <c r="D92" s="53" t="str">
        <f>IF('Сведения об ОО'!E95&lt;&gt;"",'Сведения об ОО'!E95,"")</f>
        <v/>
      </c>
      <c r="E92" s="53" t="str">
        <f>IF('Сведения об ОО'!F95&lt;&gt;"",'Сведения об ОО'!F95,"")</f>
        <v/>
      </c>
    </row>
    <row r="93" spans="1:5">
      <c r="A93" s="53">
        <f>PRODUCT('Сведения об ОО'!L96:N96)</f>
        <v>0</v>
      </c>
      <c r="B93" s="53" t="str">
        <f>IF('Сведения об ОО'!J96&lt;&gt;0,'Сведения об ОО'!J96,"")</f>
        <v/>
      </c>
      <c r="C93" s="53" t="str">
        <f>IF('Сведения об ОО'!D96&lt;&gt;"",'Сведения об ОО'!D96,"")</f>
        <v/>
      </c>
      <c r="D93" s="53" t="str">
        <f>IF('Сведения об ОО'!E96&lt;&gt;"",'Сведения об ОО'!E96,"")</f>
        <v/>
      </c>
      <c r="E93" s="53" t="str">
        <f>IF('Сведения об ОО'!F96&lt;&gt;"",'Сведения об ОО'!F96,"")</f>
        <v/>
      </c>
    </row>
    <row r="94" spans="1:5">
      <c r="A94" s="53">
        <f>PRODUCT('Сведения об ОО'!L97:N97)</f>
        <v>0</v>
      </c>
      <c r="B94" s="53" t="str">
        <f>IF('Сведения об ОО'!J97&lt;&gt;0,'Сведения об ОО'!J97,"")</f>
        <v/>
      </c>
      <c r="C94" s="53" t="str">
        <f>IF('Сведения об ОО'!D97&lt;&gt;"",'Сведения об ОО'!D97,"")</f>
        <v/>
      </c>
      <c r="D94" s="53" t="str">
        <f>IF('Сведения об ОО'!E97&lt;&gt;"",'Сведения об ОО'!E97,"")</f>
        <v/>
      </c>
      <c r="E94" s="53" t="str">
        <f>IF('Сведения об ОО'!F97&lt;&gt;"",'Сведения об ОО'!F97,"")</f>
        <v/>
      </c>
    </row>
    <row r="95" spans="1:5">
      <c r="A95" s="53">
        <f>PRODUCT('Сведения об ОО'!L98:N98)</f>
        <v>0</v>
      </c>
      <c r="B95" s="53" t="str">
        <f>IF('Сведения об ОО'!J98&lt;&gt;0,'Сведения об ОО'!J98,"")</f>
        <v/>
      </c>
      <c r="C95" s="53" t="str">
        <f>IF('Сведения об ОО'!D98&lt;&gt;"",'Сведения об ОО'!D98,"")</f>
        <v/>
      </c>
      <c r="D95" s="53" t="str">
        <f>IF('Сведения об ОО'!E98&lt;&gt;"",'Сведения об ОО'!E98,"")</f>
        <v/>
      </c>
      <c r="E95" s="53" t="str">
        <f>IF('Сведения об ОО'!F98&lt;&gt;"",'Сведения об ОО'!F98,"")</f>
        <v/>
      </c>
    </row>
    <row r="96" spans="1:5">
      <c r="A96" s="53">
        <f>PRODUCT('Сведения об ОО'!L99:N99)</f>
        <v>0</v>
      </c>
      <c r="B96" s="53" t="str">
        <f>IF('Сведения об ОО'!J99&lt;&gt;0,'Сведения об ОО'!J99,"")</f>
        <v/>
      </c>
      <c r="C96" s="53" t="str">
        <f>IF('Сведения об ОО'!D99&lt;&gt;"",'Сведения об ОО'!D99,"")</f>
        <v/>
      </c>
      <c r="D96" s="53" t="str">
        <f>IF('Сведения об ОО'!E99&lt;&gt;"",'Сведения об ОО'!E99,"")</f>
        <v/>
      </c>
      <c r="E96" s="53" t="str">
        <f>IF('Сведения об ОО'!F99&lt;&gt;"",'Сведения об ОО'!F99,"")</f>
        <v/>
      </c>
    </row>
    <row r="97" spans="1:5">
      <c r="A97" s="53">
        <f>PRODUCT('Сведения об ОО'!L100:N100)</f>
        <v>0</v>
      </c>
      <c r="B97" s="53" t="str">
        <f>IF('Сведения об ОО'!J100&lt;&gt;0,'Сведения об ОО'!J100,"")</f>
        <v/>
      </c>
      <c r="C97" s="53" t="str">
        <f>IF('Сведения об ОО'!D100&lt;&gt;"",'Сведения об ОО'!D100,"")</f>
        <v/>
      </c>
      <c r="D97" s="53" t="str">
        <f>IF('Сведения об ОО'!E100&lt;&gt;"",'Сведения об ОО'!E100,"")</f>
        <v/>
      </c>
      <c r="E97" s="53" t="str">
        <f>IF('Сведения об ОО'!F100&lt;&gt;"",'Сведения об ОО'!F100,"")</f>
        <v/>
      </c>
    </row>
    <row r="98" spans="1:5">
      <c r="A98" s="53">
        <f>PRODUCT('Сведения об ОО'!L101:N101)</f>
        <v>0</v>
      </c>
      <c r="B98" s="53" t="str">
        <f>IF('Сведения об ОО'!J101&lt;&gt;0,'Сведения об ОО'!J101,"")</f>
        <v/>
      </c>
      <c r="C98" s="53" t="str">
        <f>IF('Сведения об ОО'!D101&lt;&gt;"",'Сведения об ОО'!D101,"")</f>
        <v/>
      </c>
      <c r="D98" s="53" t="str">
        <f>IF('Сведения об ОО'!E101&lt;&gt;"",'Сведения об ОО'!E101,"")</f>
        <v/>
      </c>
      <c r="E98" s="53" t="str">
        <f>IF('Сведения об ОО'!F101&lt;&gt;"",'Сведения об ОО'!F101,"")</f>
        <v/>
      </c>
    </row>
    <row r="99" spans="1:5">
      <c r="A99" s="53">
        <f>PRODUCT('Сведения об ОО'!L102:N102)</f>
        <v>0</v>
      </c>
      <c r="B99" s="53" t="str">
        <f>IF('Сведения об ОО'!J102&lt;&gt;0,'Сведения об ОО'!J102,"")</f>
        <v/>
      </c>
      <c r="C99" s="53" t="str">
        <f>IF('Сведения об ОО'!D102&lt;&gt;"",'Сведения об ОО'!D102,"")</f>
        <v/>
      </c>
      <c r="D99" s="53" t="str">
        <f>IF('Сведения об ОО'!E102&lt;&gt;"",'Сведения об ОО'!E102,"")</f>
        <v/>
      </c>
      <c r="E99" s="53" t="str">
        <f>IF('Сведения об ОО'!F102&lt;&gt;"",'Сведения об ОО'!F102,"")</f>
        <v/>
      </c>
    </row>
    <row r="100" spans="1:5">
      <c r="A100" s="53">
        <f>PRODUCT('Сведения об ОО'!L103:N103)</f>
        <v>0</v>
      </c>
      <c r="B100" s="53" t="str">
        <f>IF('Сведения об ОО'!J103&lt;&gt;0,'Сведения об ОО'!J103,"")</f>
        <v/>
      </c>
      <c r="C100" s="53" t="str">
        <f>IF('Сведения об ОО'!D103&lt;&gt;"",'Сведения об ОО'!D103,"")</f>
        <v/>
      </c>
      <c r="D100" s="53" t="str">
        <f>IF('Сведения об ОО'!E103&lt;&gt;"",'Сведения об ОО'!E103,"")</f>
        <v/>
      </c>
      <c r="E100" s="53" t="str">
        <f>IF('Сведения об ОО'!F103&lt;&gt;"",'Сведения об ОО'!F103,"")</f>
        <v/>
      </c>
    </row>
    <row r="101" spans="1:5">
      <c r="A101" s="53">
        <f>PRODUCT('Сведения об ОО'!L104:N104)</f>
        <v>0</v>
      </c>
      <c r="B101" s="53" t="str">
        <f>IF('Сведения об ОО'!J104&lt;&gt;0,'Сведения об ОО'!J104,"")</f>
        <v/>
      </c>
      <c r="C101" s="53" t="str">
        <f>IF('Сведения об ОО'!D104&lt;&gt;"",'Сведения об ОО'!D104,"")</f>
        <v/>
      </c>
      <c r="D101" s="53" t="str">
        <f>IF('Сведения об ОО'!E104&lt;&gt;"",'Сведения об ОО'!E104,"")</f>
        <v/>
      </c>
      <c r="E101" s="53" t="str">
        <f>IF('Сведения об ОО'!F104&lt;&gt;"",'Сведения об ОО'!F104,"")</f>
        <v/>
      </c>
    </row>
    <row r="102" spans="1:5">
      <c r="A102" s="53">
        <f>PRODUCT('Сведения об ОО'!L105:N105)</f>
        <v>0</v>
      </c>
      <c r="B102" s="53" t="str">
        <f>IF('Сведения об ОО'!J105&lt;&gt;0,'Сведения об ОО'!J105,"")</f>
        <v/>
      </c>
      <c r="C102" s="53" t="str">
        <f>IF('Сведения об ОО'!D105&lt;&gt;"",'Сведения об ОО'!D105,"")</f>
        <v/>
      </c>
      <c r="D102" s="53" t="str">
        <f>IF('Сведения об ОО'!E105&lt;&gt;"",'Сведения об ОО'!E105,"")</f>
        <v/>
      </c>
      <c r="E102" s="53" t="str">
        <f>IF('Сведения об ОО'!F105&lt;&gt;"",'Сведения об ОО'!F105,"")</f>
        <v/>
      </c>
    </row>
    <row r="103" spans="1:5">
      <c r="A103" s="53">
        <f>PRODUCT('Сведения об ОО'!L106:N106)</f>
        <v>0</v>
      </c>
      <c r="B103" s="53" t="str">
        <f>IF('Сведения об ОО'!J106&lt;&gt;0,'Сведения об ОО'!J106,"")</f>
        <v/>
      </c>
      <c r="C103" s="53" t="str">
        <f>IF('Сведения об ОО'!D106&lt;&gt;"",'Сведения об ОО'!D106,"")</f>
        <v/>
      </c>
      <c r="D103" s="53" t="str">
        <f>IF('Сведения об ОО'!E106&lt;&gt;"",'Сведения об ОО'!E106,"")</f>
        <v/>
      </c>
      <c r="E103" s="53" t="str">
        <f>IF('Сведения об ОО'!F106&lt;&gt;"",'Сведения об ОО'!F106,"")</f>
        <v/>
      </c>
    </row>
    <row r="104" spans="1:5">
      <c r="A104" s="53">
        <f>PRODUCT('Сведения об ОО'!L107:N107)</f>
        <v>0</v>
      </c>
      <c r="B104" s="53" t="str">
        <f>IF('Сведения об ОО'!J107&lt;&gt;0,'Сведения об ОО'!J107,"")</f>
        <v/>
      </c>
      <c r="C104" s="53" t="str">
        <f>IF('Сведения об ОО'!D107&lt;&gt;"",'Сведения об ОО'!D107,"")</f>
        <v/>
      </c>
      <c r="D104" s="53" t="str">
        <f>IF('Сведения об ОО'!E107&lt;&gt;"",'Сведения об ОО'!E107,"")</f>
        <v/>
      </c>
      <c r="E104" s="53" t="str">
        <f>IF('Сведения об ОО'!F107&lt;&gt;"",'Сведения об ОО'!F107,"")</f>
        <v/>
      </c>
    </row>
    <row r="105" spans="1:5">
      <c r="A105" s="53">
        <f>PRODUCT('Сведения об ОО'!L108:N108)</f>
        <v>0</v>
      </c>
      <c r="B105" s="53" t="str">
        <f>IF('Сведения об ОО'!J108&lt;&gt;0,'Сведения об ОО'!J108,"")</f>
        <v/>
      </c>
      <c r="C105" s="53" t="str">
        <f>IF('Сведения об ОО'!D108&lt;&gt;"",'Сведения об ОО'!D108,"")</f>
        <v/>
      </c>
      <c r="D105" s="53" t="str">
        <f>IF('Сведения об ОО'!E108&lt;&gt;"",'Сведения об ОО'!E108,"")</f>
        <v/>
      </c>
      <c r="E105" s="53" t="str">
        <f>IF('Сведения об ОО'!F108&lt;&gt;"",'Сведения об ОО'!F108,"")</f>
        <v/>
      </c>
    </row>
  </sheetData>
  <sheetProtection password="CF7E" sheet="1" objects="1" scenarios="1"/>
  <conditionalFormatting sqref="C3">
    <cfRule type="expression" dxfId="0" priority="1">
      <formula>$C$2=1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Инструкция</vt:lpstr>
      <vt:lpstr>Сведения об ОО</vt:lpstr>
      <vt:lpstr>Sbor svedenii ob adresakh OO_sc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2020-04-27T12:33:36Z</dcterms:modified>
</cp:coreProperties>
</file>